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codeName="{E9BAAAF9-E5DE-A45E-5512-C6A5E48AC118}"/>
  <workbookPr codeName="ThisWorkbook"/>
  <mc:AlternateContent xmlns:mc="http://schemas.openxmlformats.org/markup-compatibility/2006">
    <mc:Choice Requires="x15">
      <x15ac:absPath xmlns:x15ac="http://schemas.microsoft.com/office/spreadsheetml/2010/11/ac" url="https://d.docs.live.net/a9df3349274711c7/Bureaublad/Exercise Science/"/>
    </mc:Choice>
  </mc:AlternateContent>
  <xr:revisionPtr revIDLastSave="0" documentId="8_{0A187EBC-7C4C-4081-8FEC-07ADE805E423}" xr6:coauthVersionLast="37" xr6:coauthVersionMax="37" xr10:uidLastSave="{00000000-0000-0000-0000-000000000000}"/>
  <bookViews>
    <workbookView xWindow="0" yWindow="0" windowWidth="19200" windowHeight="11595" xr2:uid="{00000000-000D-0000-FFFF-FFFF00000000}"/>
  </bookViews>
  <sheets>
    <sheet name="Fitnessplan" sheetId="1" r:id="rId1"/>
    <sheet name="Woche 1" sheetId="2" r:id="rId2"/>
  </sheets>
  <definedNames>
    <definedName name="BMI_Faktor">703.0696</definedName>
    <definedName name="PlanAlter">Fitnessplan!$B$7</definedName>
    <definedName name="PlanBMI">Fitnessplan!$B$27</definedName>
    <definedName name="PlanBMIZiel">Fitnessplan!$B$25</definedName>
    <definedName name="PlanBrust">Fitnessplan!$B$17</definedName>
    <definedName name="PlanGeschlecht">Fitnessplan!$B$9</definedName>
    <definedName name="PlanGewicht">Fitnessplan!$B$15</definedName>
    <definedName name="PlanGrößeCm" localSheetId="0">Fitnessplan!$B$13</definedName>
    <definedName name="PlanGrößeMeter" localSheetId="0">Fitnessplan!$B$11</definedName>
    <definedName name="PlanKörperfett">Fitnessplan!$B$23</definedName>
    <definedName name="PlanKörperfettZiel">Fitnessplan!$B$21</definedName>
    <definedName name="PlanStartdatum">Fitnessplan!$B$5</definedName>
    <definedName name="PlanTaille">Fitnessplan!$B$19</definedName>
    <definedName name="ProgAktFett">'Woche 1'!$B$17</definedName>
    <definedName name="ProgAktKörperfett">'Woche 1'!$B$13</definedName>
    <definedName name="ProgBMIZiel">'Woche 1'!$B$19</definedName>
    <definedName name="ProgBrust">'Woche 1'!$B$9</definedName>
    <definedName name="ProgGewicht">'Woche 1'!$B$7</definedName>
    <definedName name="ProgKörperfett">'Woche 1'!$B$15</definedName>
    <definedName name="ProgTaille">'Woche 1'!$B$11</definedName>
    <definedName name="Startdatum" localSheetId="1">'Woche 1'!$B$5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0" i="2" l="1"/>
  <c r="E21" i="2"/>
  <c r="E22" i="2"/>
  <c r="E23" i="2"/>
  <c r="B17" i="2" l="1"/>
  <c r="H25" i="2" l="1"/>
  <c r="J25" i="2" s="1"/>
  <c r="L25" i="2" s="1"/>
  <c r="N25" i="2" s="1"/>
  <c r="P25" i="2" s="1"/>
  <c r="H18" i="2"/>
  <c r="J18" i="2" s="1"/>
  <c r="L18" i="2" s="1"/>
  <c r="N18" i="2" s="1"/>
  <c r="P18" i="2" s="1"/>
  <c r="H11" i="2"/>
  <c r="J11" i="2" s="1"/>
  <c r="L11" i="2" s="1"/>
  <c r="N11" i="2" s="1"/>
  <c r="P11" i="2" s="1"/>
  <c r="B27" i="1"/>
  <c r="B19" i="2" l="1"/>
  <c r="G30" i="2"/>
  <c r="F30" i="2"/>
  <c r="G29" i="2"/>
  <c r="F29" i="2"/>
  <c r="G28" i="2"/>
  <c r="F28" i="2"/>
  <c r="G27" i="2"/>
  <c r="F27" i="2"/>
  <c r="G23" i="2"/>
  <c r="F23" i="2"/>
  <c r="G22" i="2"/>
  <c r="F22" i="2"/>
  <c r="G21" i="2"/>
  <c r="F21" i="2"/>
  <c r="G20" i="2"/>
  <c r="F20" i="2"/>
  <c r="G16" i="2"/>
  <c r="F16" i="2"/>
  <c r="G15" i="2"/>
  <c r="F15" i="2"/>
  <c r="G14" i="2"/>
  <c r="F14" i="2"/>
  <c r="G13" i="2"/>
  <c r="F13" i="2"/>
  <c r="G9" i="2"/>
  <c r="F9" i="2"/>
  <c r="G8" i="2"/>
  <c r="F8" i="2"/>
  <c r="G7" i="2"/>
  <c r="F7" i="2"/>
  <c r="G6" i="2"/>
  <c r="F6" i="2"/>
  <c r="E30" i="2"/>
  <c r="E29" i="2"/>
  <c r="E28" i="2"/>
  <c r="E27" i="2"/>
  <c r="E16" i="2"/>
  <c r="E15" i="2"/>
  <c r="E14" i="2"/>
  <c r="E13" i="2"/>
  <c r="E9" i="2"/>
  <c r="E8" i="2"/>
  <c r="E7" i="2"/>
  <c r="E6" i="2"/>
  <c r="H4" i="2"/>
  <c r="J4" i="2" s="1"/>
  <c r="L4" i="2" s="1"/>
  <c r="N4" i="2" s="1"/>
  <c r="P4" i="2" s="1"/>
</calcChain>
</file>

<file path=xl/sharedStrings.xml><?xml version="1.0" encoding="utf-8"?>
<sst xmlns="http://schemas.openxmlformats.org/spreadsheetml/2006/main" count="149" uniqueCount="48">
  <si>
    <t>BMI</t>
  </si>
  <si>
    <t>M</t>
  </si>
  <si>
    <t>CARDIO</t>
  </si>
  <si>
    <t>PLAN</t>
  </si>
  <si>
    <t>STARTDATUM</t>
  </si>
  <si>
    <t>ALTER</t>
  </si>
  <si>
    <t>GESCHLECHT</t>
  </si>
  <si>
    <r>
      <t>GRÖSSE</t>
    </r>
    <r>
      <rPr>
        <b/>
        <sz val="7"/>
        <color theme="1" tint="4.9989318521683403E-2"/>
        <rFont val="Georgia"/>
        <family val="1"/>
        <scheme val="major"/>
      </rPr>
      <t xml:space="preserve"> </t>
    </r>
    <r>
      <rPr>
        <b/>
        <sz val="7"/>
        <color theme="1" tint="0.499984740745262"/>
        <rFont val="Georgia"/>
        <family val="1"/>
        <scheme val="major"/>
      </rPr>
      <t>(METER)</t>
    </r>
  </si>
  <si>
    <r>
      <t>GRÖSSE</t>
    </r>
    <r>
      <rPr>
        <sz val="9"/>
        <color theme="1" tint="4.9989318521683403E-2"/>
        <rFont val="Georgia"/>
        <family val="1"/>
        <scheme val="major"/>
      </rPr>
      <t xml:space="preserve"> </t>
    </r>
    <r>
      <rPr>
        <b/>
        <sz val="7"/>
        <color theme="1" tint="0.499984740745262"/>
        <rFont val="Georgia"/>
        <family val="1"/>
        <scheme val="major"/>
      </rPr>
      <t>(CM)</t>
    </r>
  </si>
  <si>
    <r>
      <t xml:space="preserve">BRUST </t>
    </r>
    <r>
      <rPr>
        <b/>
        <sz val="7"/>
        <color theme="1" tint="0.499984740745262"/>
        <rFont val="Georgia"/>
        <family val="1"/>
        <scheme val="major"/>
      </rPr>
      <t>(CM)</t>
    </r>
  </si>
  <si>
    <r>
      <t xml:space="preserve">TAILLE </t>
    </r>
    <r>
      <rPr>
        <b/>
        <sz val="7"/>
        <color theme="1" tint="0.499984740745262"/>
        <rFont val="Georgia"/>
        <family val="1"/>
        <scheme val="major"/>
      </rPr>
      <t>(CM)</t>
    </r>
  </si>
  <si>
    <r>
      <t xml:space="preserve">KÖRPERFETT </t>
    </r>
    <r>
      <rPr>
        <b/>
        <sz val="7"/>
        <color theme="1" tint="0.499984740745262"/>
        <rFont val="Georgia"/>
        <family val="1"/>
        <scheme val="major"/>
      </rPr>
      <t>(ZIEL)</t>
    </r>
  </si>
  <si>
    <t>KÖRPERFETT</t>
  </si>
  <si>
    <r>
      <t xml:space="preserve">BMI </t>
    </r>
    <r>
      <rPr>
        <b/>
        <sz val="7"/>
        <color theme="1" tint="0.499984740745262"/>
        <rFont val="Georgia"/>
        <family val="1"/>
        <scheme val="major"/>
      </rPr>
      <t>(ZIEL)</t>
    </r>
  </si>
  <si>
    <t>AUFWÄRMEN</t>
  </si>
  <si>
    <t>Aufwärmübung 1</t>
  </si>
  <si>
    <t>ÜBUNGEN</t>
  </si>
  <si>
    <t>WIEDERHOLUNGEN</t>
  </si>
  <si>
    <t>GEWICHT</t>
  </si>
  <si>
    <t>WOCHEN</t>
  </si>
  <si>
    <t>HÄUFIGKEIT</t>
  </si>
  <si>
    <t>BEGINN</t>
  </si>
  <si>
    <t>KRAFTTRAINING</t>
  </si>
  <si>
    <t>Krafttraining 1</t>
  </si>
  <si>
    <t>Krafttraining 2</t>
  </si>
  <si>
    <t>Krafttraining 3</t>
  </si>
  <si>
    <t>Krafttraining 4</t>
  </si>
  <si>
    <t>ABKÜHLEN</t>
  </si>
  <si>
    <t>Abkühlübung 1</t>
  </si>
  <si>
    <t>Abkühlübung 2</t>
  </si>
  <si>
    <t>Abkühlübung 3</t>
  </si>
  <si>
    <t>Abkühlübung 4</t>
  </si>
  <si>
    <t>Täglich</t>
  </si>
  <si>
    <t>FITNESSPLAN</t>
  </si>
  <si>
    <t>WOCHE BEGINNT AM</t>
  </si>
  <si>
    <r>
      <t xml:space="preserve">AKTUELLER BRUSTUMFANG </t>
    </r>
    <r>
      <rPr>
        <b/>
        <sz val="7"/>
        <color theme="1" tint="0.499984740745262"/>
        <rFont val="Georgia"/>
        <family val="1"/>
        <scheme val="major"/>
      </rPr>
      <t>(CM)</t>
    </r>
  </si>
  <si>
    <r>
      <t xml:space="preserve">AKTUELLER TAILLENUMFANG </t>
    </r>
    <r>
      <rPr>
        <b/>
        <sz val="7"/>
        <color theme="1" tint="0.499984740745262"/>
        <rFont val="Georgia"/>
        <family val="1"/>
        <scheme val="major"/>
      </rPr>
      <t>(CM)</t>
    </r>
  </si>
  <si>
    <t>AKTUELLES KÖRPERFETT</t>
  </si>
  <si>
    <t>AKTUELLER BMI</t>
  </si>
  <si>
    <t>Hinweis: Duplizieren Sie dieses Arbeitsblatt für jede Woche.</t>
  </si>
  <si>
    <t>Cardio-Training 1</t>
  </si>
  <si>
    <t>Cardio-Training 2</t>
  </si>
  <si>
    <t>Cardio-Training 3</t>
  </si>
  <si>
    <t>Cardio-Training 4</t>
  </si>
  <si>
    <r>
      <t xml:space="preserve">GEWICHT </t>
    </r>
    <r>
      <rPr>
        <b/>
        <sz val="7"/>
        <color theme="1" tint="0.499984740745262"/>
        <rFont val="Georgia"/>
        <family val="1"/>
        <scheme val="major"/>
      </rPr>
      <t>(KG)</t>
    </r>
  </si>
  <si>
    <r>
      <t xml:space="preserve">AKTUELLES GEWICHT </t>
    </r>
    <r>
      <rPr>
        <b/>
        <sz val="7"/>
        <color theme="1" tint="0.499984740745262"/>
        <rFont val="Georgia"/>
        <family val="1"/>
        <scheme val="major"/>
      </rPr>
      <t>(KG)</t>
    </r>
  </si>
  <si>
    <t>Notizen:</t>
  </si>
  <si>
    <t>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</si>
</sst>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
  </numFmts>
  <fonts count="12"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4.9989318521683403E-2"/>
      <name val="Century Gothic"/>
      <family val="2"/>
      <scheme val="minor"/>
    </font>
    <font>
      <b/>
      <sz val="9"/>
      <color theme="1" tint="4.9989318521683403E-2"/>
      <name val="Georgia"/>
      <family val="1"/>
      <scheme val="major"/>
    </font>
    <font>
      <b/>
      <sz val="7"/>
      <color theme="1" tint="0.499984740745262"/>
      <name val="Georgia"/>
      <family val="1"/>
      <scheme val="major"/>
    </font>
    <font>
      <sz val="9"/>
      <color theme="1" tint="4.9989318521683403E-2"/>
      <name val="Georgia"/>
      <family val="1"/>
      <scheme val="major"/>
    </font>
    <font>
      <b/>
      <sz val="7"/>
      <color theme="1" tint="4.9989318521683403E-2"/>
      <name val="Georgia"/>
      <family val="1"/>
      <scheme val="major"/>
    </font>
    <font>
      <b/>
      <sz val="10"/>
      <color theme="0" tint="-0.34998626667073579"/>
      <name val="Century Gothic"/>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s>
  <borders count="7">
    <border>
      <left/>
      <right/>
      <top/>
      <bottom/>
      <diagonal/>
    </border>
    <border>
      <left/>
      <right/>
      <top/>
      <bottom style="thin">
        <color theme="0" tint="-0.14996795556505021"/>
      </bottom>
      <diagonal/>
    </border>
    <border>
      <left/>
      <right/>
      <top/>
      <bottom style="thin">
        <color theme="1" tint="0.24994659260841701"/>
      </bottom>
      <diagonal/>
    </border>
    <border>
      <left style="thin">
        <color theme="0"/>
      </left>
      <right/>
      <top/>
      <bottom/>
      <diagonal/>
    </border>
    <border>
      <left/>
      <right style="thin">
        <color theme="0"/>
      </right>
      <top/>
      <bottom/>
      <diagonal/>
    </border>
    <border>
      <left/>
      <right style="thin">
        <color theme="0" tint="-0.14993743705557422"/>
      </right>
      <top/>
      <bottom/>
      <diagonal/>
    </border>
    <border>
      <left style="thin">
        <color theme="0" tint="-0.14996795556505021"/>
      </left>
      <right/>
      <top/>
      <bottom/>
      <diagonal/>
    </border>
  </borders>
  <cellStyleXfs count="8">
    <xf numFmtId="0" fontId="0" fillId="0" borderId="0">
      <alignment horizontal="left" vertical="center" indent="1"/>
    </xf>
    <xf numFmtId="0" fontId="3" fillId="3" borderId="0" applyNumberFormat="0" applyAlignment="0" applyProtection="0"/>
    <xf numFmtId="0" fontId="7"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11" fillId="0" borderId="1" applyNumberFormat="0" applyFill="0" applyProtection="0">
      <alignment horizontal="left"/>
    </xf>
    <xf numFmtId="0" fontId="2" fillId="0" borderId="2" applyProtection="0">
      <alignment horizontal="center" vertical="center"/>
    </xf>
  </cellStyleXfs>
  <cellXfs count="46">
    <xf numFmtId="0" fontId="0" fillId="0" borderId="0" xfId="0">
      <alignment horizontal="left" vertical="center" indent="1"/>
    </xf>
    <xf numFmtId="0" fontId="2" fillId="0" borderId="5" xfId="0" applyFont="1" applyBorder="1" applyAlignment="1">
      <alignment horizontal="right" indent="1"/>
    </xf>
    <xf numFmtId="14" fontId="5" fillId="0" borderId="5" xfId="0" applyNumberFormat="1" applyFont="1" applyBorder="1" applyAlignment="1">
      <alignment horizontal="right" vertical="center" indent="1"/>
    </xf>
    <xf numFmtId="2" fontId="5" fillId="0" borderId="5" xfId="0" applyNumberFormat="1" applyFont="1" applyBorder="1" applyAlignment="1">
      <alignment horizontal="right" indent="1"/>
    </xf>
    <xf numFmtId="0" fontId="2" fillId="0" borderId="5" xfId="0" applyFont="1" applyFill="1" applyBorder="1" applyAlignment="1">
      <alignment horizontal="right" indent="1"/>
    </xf>
    <xf numFmtId="14" fontId="5" fillId="0" borderId="5" xfId="0" applyNumberFormat="1" applyFont="1" applyFill="1" applyBorder="1" applyAlignment="1">
      <alignment horizontal="right" vertical="center" indent="1"/>
    </xf>
    <xf numFmtId="2" fontId="5" fillId="0" borderId="5" xfId="0" applyNumberFormat="1" applyFont="1" applyFill="1" applyBorder="1" applyAlignment="1">
      <alignment horizontal="right" indent="1"/>
    </xf>
    <xf numFmtId="0" fontId="0" fillId="0" borderId="6" xfId="0" applyBorder="1">
      <alignment horizontal="left" vertical="center" indent="1"/>
    </xf>
    <xf numFmtId="1" fontId="5" fillId="0" borderId="5" xfId="0" applyNumberFormat="1" applyFont="1" applyBorder="1" applyAlignment="1">
      <alignment horizontal="right" indent="1"/>
    </xf>
    <xf numFmtId="0" fontId="1" fillId="2" borderId="0" xfId="4">
      <alignment horizontal="centerContinuous" vertical="center"/>
    </xf>
    <xf numFmtId="164" fontId="1" fillId="2" borderId="0" xfId="4" applyNumberFormat="1" applyAlignment="1">
      <alignment horizontal="centerContinuous"/>
    </xf>
    <xf numFmtId="0" fontId="7" fillId="0" borderId="0" xfId="2">
      <alignment horizontal="right"/>
    </xf>
    <xf numFmtId="0" fontId="3" fillId="3" borderId="0" xfId="1"/>
    <xf numFmtId="14" fontId="4" fillId="0" borderId="0" xfId="3" applyNumberFormat="1">
      <alignment horizontal="right"/>
    </xf>
    <xf numFmtId="2" fontId="4" fillId="0" borderId="0" xfId="3" applyNumberFormat="1">
      <alignment horizontal="right"/>
    </xf>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7" fillId="0" borderId="0" xfId="2" applyFont="1">
      <alignment horizontal="right"/>
    </xf>
    <xf numFmtId="0" fontId="3" fillId="3" borderId="0" xfId="1" applyAlignment="1">
      <alignment vertical="center"/>
    </xf>
    <xf numFmtId="0" fontId="6" fillId="0" borderId="0" xfId="0" applyFont="1" applyAlignment="1">
      <alignment horizontal="right" vertical="center"/>
    </xf>
    <xf numFmtId="1" fontId="0" fillId="0" borderId="0" xfId="0" applyNumberFormat="1" applyFont="1" applyFill="1" applyBorder="1" applyAlignment="1">
      <alignment horizontal="center" vertical="center"/>
    </xf>
    <xf numFmtId="0" fontId="1" fillId="2" borderId="3" xfId="4" applyBorder="1" applyAlignment="1">
      <alignment horizontal="centerContinuous" vertical="center"/>
    </xf>
    <xf numFmtId="0" fontId="1" fillId="2" borderId="4" xfId="4" applyBorder="1" applyAlignment="1">
      <alignment horizontal="centerContinuous" vertical="center"/>
    </xf>
    <xf numFmtId="164" fontId="1" fillId="2" borderId="0" xfId="4" applyNumberFormat="1" applyAlignment="1">
      <alignment horizontal="centerContinuous" vertical="center"/>
    </xf>
    <xf numFmtId="0" fontId="2" fillId="0" borderId="2" xfId="7">
      <alignment horizontal="center" vertical="center"/>
    </xf>
    <xf numFmtId="0" fontId="2" fillId="0" borderId="2" xfId="7" applyAlignment="1">
      <alignment horizontal="center" vertical="center"/>
    </xf>
    <xf numFmtId="14" fontId="1" fillId="2" borderId="0" xfId="4" applyNumberFormat="1" applyAlignment="1">
      <alignment horizontal="centerContinuous"/>
    </xf>
    <xf numFmtId="14" fontId="1" fillId="2" borderId="4" xfId="4" applyNumberFormat="1" applyBorder="1" applyAlignment="1">
      <alignment horizontal="centerContinuous"/>
    </xf>
    <xf numFmtId="14" fontId="1" fillId="2" borderId="0" xfId="4" applyNumberFormat="1" applyAlignment="1">
      <alignment horizontal="centerContinuous" vertical="center"/>
    </xf>
    <xf numFmtId="14" fontId="1" fillId="2" borderId="3" xfId="4" applyNumberFormat="1" applyBorder="1" applyAlignment="1">
      <alignment horizontal="centerContinuous" vertical="center"/>
    </xf>
    <xf numFmtId="14" fontId="1" fillId="2" borderId="4" xfId="4" applyNumberFormat="1" applyBorder="1" applyAlignment="1">
      <alignment horizontal="centerContinuous"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2" fontId="4" fillId="4" borderId="0" xfId="5" applyNumberFormat="1" applyFill="1">
      <alignment horizontal="right"/>
    </xf>
    <xf numFmtId="0" fontId="1" fillId="2" borderId="0" xfId="4" applyAlignment="1">
      <alignment horizontal="left" vertical="center" indent="1"/>
    </xf>
    <xf numFmtId="0" fontId="2" fillId="0" borderId="2" xfId="7" applyAlignment="1">
      <alignment horizontal="left" vertical="center" indent="1"/>
    </xf>
    <xf numFmtId="0" fontId="1" fillId="2" borderId="4" xfId="4" applyBorder="1" applyAlignment="1">
      <alignment horizontal="center"/>
    </xf>
    <xf numFmtId="0" fontId="11" fillId="0" borderId="1" xfId="6">
      <alignment horizontal="left"/>
    </xf>
    <xf numFmtId="0" fontId="0" fillId="0" borderId="0" xfId="0" applyAlignment="1">
      <alignment horizontal="center" vertical="center"/>
    </xf>
    <xf numFmtId="0" fontId="11" fillId="0" borderId="1" xfId="6" applyFont="1" applyAlignment="1">
      <alignment horizontal="left" indent="1"/>
    </xf>
    <xf numFmtId="0" fontId="0" fillId="0" borderId="1" xfId="6" applyFont="1" applyAlignment="1">
      <alignment horizontal="left"/>
    </xf>
    <xf numFmtId="0" fontId="0" fillId="0" borderId="0" xfId="0" applyAlignment="1">
      <alignment horizontal="left" vertical="center"/>
    </xf>
    <xf numFmtId="0" fontId="0" fillId="0" borderId="0" xfId="0" applyAlignment="1">
      <alignment horizontal="left"/>
    </xf>
    <xf numFmtId="17" fontId="0" fillId="0" borderId="0" xfId="0" applyNumberFormat="1" applyFont="1" applyFill="1" applyBorder="1" applyAlignment="1">
      <alignment horizontal="center" vertical="center"/>
    </xf>
  </cellXfs>
  <cellStyles count="8">
    <cellStyle name="Heading 2b" xfId="7" xr:uid="{00000000-0005-0000-0000-000000000000}"/>
    <cellStyle name="Heading 3b" xfId="5" xr:uid="{00000000-0005-0000-0000-000001000000}"/>
    <cellStyle name="Notes" xfId="6" xr:uid="{00000000-0005-0000-0000-000002000000}"/>
    <cellStyle name="Standard" xfId="0" builtinId="0" customBuiltin="1"/>
    <cellStyle name="Überschrift 1" xfId="1" builtinId="16" customBuiltin="1"/>
    <cellStyle name="Überschrift 2" xfId="2" builtinId="17" customBuiltin="1"/>
    <cellStyle name="Überschrift 3" xfId="3" builtinId="18" customBuiltin="1"/>
    <cellStyle name="Überschrift 4" xfId="4" builtinId="19" customBuiltin="1"/>
  </cellStyles>
  <dxfs count="73">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4"/>
      </font>
    </dxf>
    <dxf>
      <font>
        <color theme="4"/>
      </font>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relative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5" tint="0.79998168889431442"/>
        </patternFill>
      </fill>
    </dxf>
    <dxf>
      <font>
        <b/>
        <i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xr9:uid="{00000000-0011-0000-FFFF-FFFF00000000}">
      <tableStyleElement type="wholeTable" dxfId="72"/>
      <tableStyleElement type="headerRow" dxfId="71"/>
      <tableStyleElement type="secondRowStripe" dxfId="70"/>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Woche 1'!A1"/></Relationships>
</file>

<file path=xl/drawings/_rels/drawing2.xml.rels><?xml version="1.0" encoding="UTF-8" standalone="yes"?>
<Relationships xmlns="http://schemas.openxmlformats.org/package/2006/relationships"><Relationship Id="rId1" Type="http://schemas.openxmlformats.org/officeDocument/2006/relationships/hyperlink" Target="#Fitnessplan!A1"/></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3" name="Kreissymbol" descr="Circle with the word &quot;My&quot; in it." title="Title Artwork">
          <a:extLst>
            <a:ext uri="{FF2B5EF4-FFF2-40B4-BE49-F238E27FC236}">
              <a16:creationId xmlns:a16="http://schemas.microsoft.com/office/drawing/2014/main" id="{00000000-0008-0000-0000-000003000000}"/>
            </a:ext>
          </a:extLst>
        </xdr:cNvPr>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200" b="1" i="1">
              <a:solidFill>
                <a:schemeClr val="bg1"/>
              </a:solidFill>
              <a:latin typeface="+mj-lt"/>
            </a:rPr>
            <a:t>Mein</a:t>
          </a:r>
        </a:p>
      </xdr:txBody>
    </xdr:sp>
    <xdr:clientData/>
  </xdr:twoCellAnchor>
  <xdr:twoCellAnchor editAs="oneCell">
    <xdr:from>
      <xdr:col>12</xdr:col>
      <xdr:colOff>38099</xdr:colOff>
      <xdr:row>1</xdr:row>
      <xdr:rowOff>38101</xdr:rowOff>
    </xdr:from>
    <xdr:to>
      <xdr:col>13</xdr:col>
      <xdr:colOff>381000</xdr:colOff>
      <xdr:row>1</xdr:row>
      <xdr:rowOff>285751</xdr:rowOff>
    </xdr:to>
    <xdr:sp macro="[0]!CreateBlankCopyofTemplate" textlink="">
      <xdr:nvSpPr>
        <xdr:cNvPr id="5" name="Kopieren" descr="Click to make a copy of this fitness plan with all of the sample data removed. The original file will still be open so you may want to close it after the copy is created. " title="Navigation Button - Make Blank Copy">
          <a:extLst>
            <a:ext uri="{FF2B5EF4-FFF2-40B4-BE49-F238E27FC236}">
              <a16:creationId xmlns:a16="http://schemas.microsoft.com/office/drawing/2014/main" id="{00000000-0008-0000-0000-000005000000}"/>
            </a:ext>
          </a:extLst>
        </xdr:cNvPr>
        <xdr:cNvSpPr txBox="1"/>
      </xdr:nvSpPr>
      <xdr:spPr>
        <a:xfrm>
          <a:off x="9439274"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spc="20" baseline="0">
              <a:solidFill>
                <a:schemeClr val="bg1"/>
              </a:solidFill>
              <a:latin typeface="+mj-lt"/>
            </a:rPr>
            <a:t>LEERE KOPIE ERSTELLEN</a:t>
          </a:r>
          <a:endParaRPr lang="en-US" sz="750" b="1" spc="30">
            <a:solidFill>
              <a:schemeClr val="bg1"/>
            </a:solidFill>
            <a:latin typeface="+mj-lt"/>
          </a:endParaRPr>
        </a:p>
      </xdr:txBody>
    </xdr:sp>
    <xdr:clientData fPrintsWithSheet="0"/>
  </xdr:twoCellAnchor>
  <xdr:twoCellAnchor>
    <xdr:from>
      <xdr:col>13</xdr:col>
      <xdr:colOff>514349</xdr:colOff>
      <xdr:row>1</xdr:row>
      <xdr:rowOff>38101</xdr:rowOff>
    </xdr:from>
    <xdr:to>
      <xdr:col>17</xdr:col>
      <xdr:colOff>85724</xdr:colOff>
      <xdr:row>1</xdr:row>
      <xdr:rowOff>276225</xdr:rowOff>
    </xdr:to>
    <xdr:sp macro="" textlink="">
      <xdr:nvSpPr>
        <xdr:cNvPr id="6" name="Wöchentlichen Fortschritt anzeigen" descr="Click to view Week 1 of weekly progress." title="Navigation Button - View Weekly Progress">
          <a:hlinkClick xmlns:r="http://schemas.openxmlformats.org/officeDocument/2006/relationships" r:id="rId1" tooltip="Klicken, um Woche 1 von wöchentlichem Fortschritt anzuzeigen"/>
          <a:extLst>
            <a:ext uri="{FF2B5EF4-FFF2-40B4-BE49-F238E27FC236}">
              <a16:creationId xmlns:a16="http://schemas.microsoft.com/office/drawing/2014/main" id="{00000000-0008-0000-0000-000006000000}"/>
            </a:ext>
          </a:extLst>
        </xdr:cNvPr>
        <xdr:cNvSpPr txBox="1"/>
      </xdr:nvSpPr>
      <xdr:spPr>
        <a:xfrm>
          <a:off x="11182349" y="276226"/>
          <a:ext cx="26574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a:solidFill>
                <a:schemeClr val="bg1"/>
              </a:solidFill>
              <a:effectLst/>
              <a:latin typeface="+mj-lt"/>
              <a:ea typeface="+mn-ea"/>
              <a:cs typeface="+mn-cs"/>
            </a:rPr>
            <a:t>        WÖCHENTLICHEN FORTSCHRITT ANZEIGEN</a:t>
          </a:r>
          <a:endParaRPr lang="en-US" sz="750" b="1" kern="700" spc="40" baseline="0">
            <a:solidFill>
              <a:schemeClr val="bg1"/>
            </a:solidFill>
            <a:latin typeface="+mj-lt"/>
          </a:endParaRPr>
        </a:p>
      </xdr:txBody>
    </xdr:sp>
    <xdr:clientData fPrintsWithSheet="0"/>
  </xdr:twoCellAnchor>
  <xdr:twoCellAnchor>
    <xdr:from>
      <xdr:col>11</xdr:col>
      <xdr:colOff>1152525</xdr:colOff>
      <xdr:row>1</xdr:row>
      <xdr:rowOff>66675</xdr:rowOff>
    </xdr:from>
    <xdr:to>
      <xdr:col>11</xdr:col>
      <xdr:colOff>1152525</xdr:colOff>
      <xdr:row>1</xdr:row>
      <xdr:rowOff>257175</xdr:rowOff>
    </xdr:to>
    <xdr:cxnSp macro="">
      <xdr:nvCxnSpPr>
        <xdr:cNvPr id="8" name="VertikaleLinie1" title="Vertical Rule">
          <a:extLst>
            <a:ext uri="{FF2B5EF4-FFF2-40B4-BE49-F238E27FC236}">
              <a16:creationId xmlns:a16="http://schemas.microsoft.com/office/drawing/2014/main" id="{00000000-0008-0000-0000-000008000000}"/>
            </a:ext>
          </a:extLst>
        </xdr:cNvPr>
        <xdr:cNvCxnSpPr/>
      </xdr:nvCxnSpPr>
      <xdr:spPr>
        <a:xfrm>
          <a:off x="92773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13</xdr:col>
      <xdr:colOff>590550</xdr:colOff>
      <xdr:row>1</xdr:row>
      <xdr:rowOff>66675</xdr:rowOff>
    </xdr:from>
    <xdr:to>
      <xdr:col>13</xdr:col>
      <xdr:colOff>590550</xdr:colOff>
      <xdr:row>1</xdr:row>
      <xdr:rowOff>257175</xdr:rowOff>
    </xdr:to>
    <xdr:cxnSp macro="">
      <xdr:nvCxnSpPr>
        <xdr:cNvPr id="9" name="VertikaleLinie2" title="Vertical Rule">
          <a:extLst>
            <a:ext uri="{FF2B5EF4-FFF2-40B4-BE49-F238E27FC236}">
              <a16:creationId xmlns:a16="http://schemas.microsoft.com/office/drawing/2014/main" id="{00000000-0008-0000-0000-000009000000}"/>
            </a:ext>
          </a:extLst>
        </xdr:cNvPr>
        <xdr:cNvCxnSpPr/>
      </xdr:nvCxnSpPr>
      <xdr:spPr>
        <a:xfrm>
          <a:off x="112585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161925</xdr:colOff>
      <xdr:row>1</xdr:row>
      <xdr:rowOff>66675</xdr:rowOff>
    </xdr:from>
    <xdr:to>
      <xdr:col>17</xdr:col>
      <xdr:colOff>161925</xdr:colOff>
      <xdr:row>1</xdr:row>
      <xdr:rowOff>257175</xdr:rowOff>
    </xdr:to>
    <xdr:cxnSp macro="">
      <xdr:nvCxnSpPr>
        <xdr:cNvPr id="10" name="VertikaleLinie3" title="Vertical Rule">
          <a:extLst>
            <a:ext uri="{FF2B5EF4-FFF2-40B4-BE49-F238E27FC236}">
              <a16:creationId xmlns:a16="http://schemas.microsoft.com/office/drawing/2014/main" id="{00000000-0008-0000-0000-00000A000000}"/>
            </a:ext>
          </a:extLst>
        </xdr:cNvPr>
        <xdr:cNvCxnSpPr/>
      </xdr:nvCxnSpPr>
      <xdr:spPr>
        <a:xfrm>
          <a:off x="1391602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14" name="Kreissymbol" descr="Circle with the word &quot;My&quot; in it." title="Title Artwork">
          <a:extLst>
            <a:ext uri="{FF2B5EF4-FFF2-40B4-BE49-F238E27FC236}">
              <a16:creationId xmlns:a16="http://schemas.microsoft.com/office/drawing/2014/main" id="{00000000-0008-0000-0100-00000E000000}"/>
            </a:ext>
          </a:extLst>
        </xdr:cNvPr>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900" b="1" i="1">
              <a:solidFill>
                <a:schemeClr val="bg1"/>
              </a:solidFill>
              <a:latin typeface="+mj-lt"/>
            </a:rPr>
            <a:t>my</a:t>
          </a:r>
        </a:p>
      </xdr:txBody>
    </xdr:sp>
    <xdr:clientData/>
  </xdr:twoCellAnchor>
  <xdr:twoCellAnchor>
    <xdr:from>
      <xdr:col>14</xdr:col>
      <xdr:colOff>276225</xdr:colOff>
      <xdr:row>1</xdr:row>
      <xdr:rowOff>38100</xdr:rowOff>
    </xdr:from>
    <xdr:to>
      <xdr:col>16</xdr:col>
      <xdr:colOff>742950</xdr:colOff>
      <xdr:row>1</xdr:row>
      <xdr:rowOff>285750</xdr:rowOff>
    </xdr:to>
    <xdr:sp macro="" textlink="">
      <xdr:nvSpPr>
        <xdr:cNvPr id="16" name="FitnessplanAnzeigen" descr="Click to view the Fitness Plan sheet." title="Navigation Button - View Fitness Plan">
          <a:hlinkClick xmlns:r="http://schemas.openxmlformats.org/officeDocument/2006/relationships" r:id="rId1" tooltip="Klicken, um Fitnessplan anzuzeigen"/>
          <a:extLst>
            <a:ext uri="{FF2B5EF4-FFF2-40B4-BE49-F238E27FC236}">
              <a16:creationId xmlns:a16="http://schemas.microsoft.com/office/drawing/2014/main" id="{00000000-0008-0000-0100-000010000000}"/>
            </a:ext>
          </a:extLst>
        </xdr:cNvPr>
        <xdr:cNvSpPr txBox="1"/>
      </xdr:nvSpPr>
      <xdr:spPr>
        <a:xfrm>
          <a:off x="9839325" y="276225"/>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a:r>
            <a:rPr lang="en-US" sz="750" b="1" kern="700" spc="20" baseline="0">
              <a:solidFill>
                <a:schemeClr val="bg1"/>
              </a:solidFill>
              <a:latin typeface="+mj-lt"/>
              <a:ea typeface="+mn-ea"/>
              <a:cs typeface="+mn-cs"/>
            </a:rPr>
            <a:t>FITNESSPLAN ANZEIGEN</a:t>
          </a: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VertikaleLinie1" title="Vertical Rule">
          <a:extLst>
            <a:ext uri="{FF2B5EF4-FFF2-40B4-BE49-F238E27FC236}">
              <a16:creationId xmlns:a16="http://schemas.microsoft.com/office/drawing/2014/main" id="{00000000-0008-0000-0100-000012000000}"/>
            </a:ext>
          </a:extLst>
        </xdr:cNvPr>
        <xdr:cNvCxnSpPr/>
      </xdr:nvCxnSpPr>
      <xdr:spPr>
        <a:xfrm>
          <a:off x="91249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VertikaleLinie2" title="Vertical Rule">
          <a:extLst>
            <a:ext uri="{FF2B5EF4-FFF2-40B4-BE49-F238E27FC236}">
              <a16:creationId xmlns:a16="http://schemas.microsoft.com/office/drawing/2014/main" id="{00000000-0008-0000-0100-000013000000}"/>
            </a:ext>
          </a:extLst>
        </xdr:cNvPr>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0</xdr:col>
      <xdr:colOff>238125</xdr:colOff>
      <xdr:row>0</xdr:row>
      <xdr:rowOff>123824</xdr:rowOff>
    </xdr:from>
    <xdr:to>
      <xdr:col>1</xdr:col>
      <xdr:colOff>546354</xdr:colOff>
      <xdr:row>2</xdr:row>
      <xdr:rowOff>184403</xdr:rowOff>
    </xdr:to>
    <xdr:sp macro="" textlink="">
      <xdr:nvSpPr>
        <xdr:cNvPr id="6" name="Kreissymbol" descr="Circle with the word &quot;My&quot; in it." title="Title Artwork">
          <a:extLst>
            <a:ext uri="{FF2B5EF4-FFF2-40B4-BE49-F238E27FC236}">
              <a16:creationId xmlns:a16="http://schemas.microsoft.com/office/drawing/2014/main" id="{00000000-0008-0000-0100-000006000000}"/>
            </a:ext>
          </a:extLst>
        </xdr:cNvPr>
        <xdr:cNvSpPr>
          <a:spLocks noChangeAspect="1"/>
        </xdr:cNvSpPr>
      </xdr:nvSpPr>
      <xdr:spPr>
        <a:xfrm>
          <a:off x="238125" y="123824"/>
          <a:ext cx="613029"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200" b="1" i="1">
              <a:solidFill>
                <a:schemeClr val="bg1"/>
              </a:solidFill>
              <a:latin typeface="+mj-lt"/>
            </a:rPr>
            <a:t>Mein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lanAufwärmen" displayName="PlanAufwärmen" ref="E5:J9" totalsRowShown="0" headerRowCellStyle="Heading 2b">
  <tableColumns count="6">
    <tableColumn id="1" xr3:uid="{00000000-0010-0000-0000-000001000000}" name="ÜBUNGEN" dataDxfId="69"/>
    <tableColumn id="2" xr3:uid="{00000000-0010-0000-0000-000002000000}" name="WIEDERHOLUNGEN"/>
    <tableColumn id="3" xr3:uid="{00000000-0010-0000-0000-000003000000}" name="GEWICHT"/>
    <tableColumn id="4" xr3:uid="{00000000-0010-0000-0000-000004000000}" name="WOCHEN"/>
    <tableColumn id="5" xr3:uid="{00000000-0010-0000-0000-000005000000}" name="HÄUFIGKEIT"/>
    <tableColumn id="6" xr3:uid="{00000000-0010-0000-0000-000006000000}" name="BEGINN" dataDxfId="68"/>
  </tableColumns>
  <tableStyleInfo name="Fitness Plan Tables" showFirstColumn="0" showLastColumn="0" showRowStripes="1" showColumnStripes="0"/>
  <extLst>
    <ext xmlns:x14="http://schemas.microsoft.com/office/spreadsheetml/2009/9/main" uri="{504A1905-F514-4f6f-8877-14C23A59335A}">
      <x14:table altText="Plan Warm-up Table" altTextSummary="Defines the warm-up regimen for the fitness plan such as Exercises, Reps, Weight, Weeks, Frequency, and Start da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lanKrafttraining" displayName="PlanKrafttraining" ref="L5:Q9" totalsRowShown="0" headerRowCellStyle="Heading 2b">
  <tableColumns count="6">
    <tableColumn id="1" xr3:uid="{00000000-0010-0000-0100-000001000000}" name="ÜBUNGEN" dataDxfId="67"/>
    <tableColumn id="2" xr3:uid="{00000000-0010-0000-0100-000002000000}" name="WIEDERHOLUNGEN"/>
    <tableColumn id="3" xr3:uid="{00000000-0010-0000-0100-000003000000}" name="GEWICHT"/>
    <tableColumn id="4" xr3:uid="{00000000-0010-0000-0100-000004000000}" name="WOCHEN"/>
    <tableColumn id="5" xr3:uid="{00000000-0010-0000-0100-000005000000}" name="HÄUFIGKEIT"/>
    <tableColumn id="6" xr3:uid="{00000000-0010-0000-0100-000006000000}" name="BEGINN" dataDxfId="66"/>
  </tableColumns>
  <tableStyleInfo name="Fitness Plan Tables" showFirstColumn="0" showLastColumn="0" showRowStripes="1" showColumnStripes="0"/>
  <extLst>
    <ext xmlns:x14="http://schemas.microsoft.com/office/spreadsheetml/2009/9/main" uri="{504A1905-F514-4f6f-8877-14C23A59335A}">
      <x14:table altText="Plan Strength Table" altTextSummary="Defines the strength training regimen for the fitness plan such as Exercises, Reps, Weight, Weeks, Frequency, and Start da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lanCardio" displayName="PlanCardio" ref="E16:J20" totalsRowShown="0" headerRowCellStyle="Heading 2b">
  <tableColumns count="6">
    <tableColumn id="1" xr3:uid="{00000000-0010-0000-0200-000001000000}" name="ÜBUNGEN" dataDxfId="65"/>
    <tableColumn id="2" xr3:uid="{00000000-0010-0000-0200-000002000000}" name="WIEDERHOLUNGEN"/>
    <tableColumn id="3" xr3:uid="{00000000-0010-0000-0200-000003000000}" name="GEWICHT"/>
    <tableColumn id="4" xr3:uid="{00000000-0010-0000-0200-000004000000}" name="WOCHEN"/>
    <tableColumn id="5" xr3:uid="{00000000-0010-0000-0200-000005000000}" name="HÄUFIGKEIT"/>
    <tableColumn id="6" xr3:uid="{00000000-0010-0000-0200-000006000000}" name="BEGINN" dataDxfId="64"/>
  </tableColumns>
  <tableStyleInfo name="Fitness Plan Tables" showFirstColumn="0" showLastColumn="0" showRowStripes="1" showColumnStripes="0"/>
  <extLst>
    <ext xmlns:x14="http://schemas.microsoft.com/office/spreadsheetml/2009/9/main" uri="{504A1905-F514-4f6f-8877-14C23A59335A}">
      <x14:table altText="Plan Cardio Table" altTextSummary="Defines the cardio training regimen for the fitness plan such as Exercises, Reps, Weight, Weeks, Frequency, and Start da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lanAbkühlen" displayName="PlanAbkühlen" ref="L16:Q20" totalsRowShown="0" headerRowCellStyle="Heading 2b">
  <tableColumns count="6">
    <tableColumn id="1" xr3:uid="{00000000-0010-0000-0300-000001000000}" name="ÜBUNGEN" dataDxfId="63"/>
    <tableColumn id="2" xr3:uid="{00000000-0010-0000-0300-000002000000}" name="WIEDERHOLUNGEN"/>
    <tableColumn id="3" xr3:uid="{00000000-0010-0000-0300-000003000000}" name="GEWICHT"/>
    <tableColumn id="4" xr3:uid="{00000000-0010-0000-0300-000004000000}" name="WOCHEN"/>
    <tableColumn id="5" xr3:uid="{00000000-0010-0000-0300-000005000000}" name="HÄUFIGKEIT"/>
    <tableColumn id="6" xr3:uid="{00000000-0010-0000-0300-000006000000}" name="BEGINN" dataDxfId="62"/>
  </tableColumns>
  <tableStyleInfo name="Fitness Plan Tables" showFirstColumn="0" showLastColumn="0" showRowStripes="1" showColumnStripes="0"/>
  <extLst>
    <ext xmlns:x14="http://schemas.microsoft.com/office/spreadsheetml/2009/9/main" uri="{504A1905-F514-4f6f-8877-14C23A59335A}">
      <x14:table altText="Plan Cool Down Table" altTextSummary="Defines the cool-down regimen for the fitness plan such as Exercises, Reps, Weight, Weeks, Frequency, and Start da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FortschrittAufwärmübungen" displayName="FortschrittAufwärmübungen" ref="E6:Q9" headerRowCount="0" totalsRowShown="0" headerRowDxfId="59" dataDxfId="58">
  <tableColumns count="13">
    <tableColumn id="1" xr3:uid="{00000000-0010-0000-0400-000001000000}" name="Exercises" dataDxfId="57">
      <calculatedColumnFormula>Fitnessplan!E6</calculatedColumnFormula>
    </tableColumn>
    <tableColumn id="2" xr3:uid="{00000000-0010-0000-0400-000002000000}" name="Reps_Plan" dataDxfId="56">
      <calculatedColumnFormula>Fitnessplan!F6</calculatedColumnFormula>
    </tableColumn>
    <tableColumn id="3" xr3:uid="{00000000-0010-0000-0400-000003000000}" name="Weight_Plan" dataDxfId="55">
      <calculatedColumnFormula>Fitnessplan!G6</calculatedColumnFormula>
    </tableColumn>
    <tableColumn id="4" xr3:uid="{00000000-0010-0000-0400-000004000000}" name="Reps_Day1" dataDxfId="54"/>
    <tableColumn id="5" xr3:uid="{00000000-0010-0000-0400-000005000000}" name="Weight_Day1" dataDxfId="53"/>
    <tableColumn id="6" xr3:uid="{00000000-0010-0000-0400-000006000000}" name="Reps_Day2" dataDxfId="52"/>
    <tableColumn id="7" xr3:uid="{00000000-0010-0000-0400-000007000000}" name="Weight_Day2" dataDxfId="51"/>
    <tableColumn id="8" xr3:uid="{00000000-0010-0000-0400-000008000000}" name="Reps_Day3" dataDxfId="50"/>
    <tableColumn id="9" xr3:uid="{00000000-0010-0000-0400-000009000000}" name="Weight_Day3" dataDxfId="49"/>
    <tableColumn id="10" xr3:uid="{00000000-0010-0000-0400-00000A000000}" name="Reps_Day4" dataDxfId="48"/>
    <tableColumn id="11" xr3:uid="{00000000-0010-0000-0400-00000B000000}" name="Weight_Day4" dataDxfId="47"/>
    <tableColumn id="12" xr3:uid="{00000000-0010-0000-0400-00000C000000}" name="Reps_Day5" dataDxfId="46"/>
    <tableColumn id="13" xr3:uid="{00000000-0010-0000-0400-00000D000000}" name="Weight_Day5" dataDxfId="45"/>
  </tableColumns>
  <tableStyleInfo name="Fitness Plan Tables" showFirstColumn="0" showLastColumn="0" showRowStripes="1" showColumnStripes="0"/>
  <extLst>
    <ext xmlns:x14="http://schemas.microsoft.com/office/spreadsheetml/2009/9/main" uri="{504A1905-F514-4f6f-8877-14C23A59335A}">
      <x14:table altText="Progress Warm-up Table" altTextSummary="Records the actual warm-up progress for one week of the fitness plan such as Exercises, Reps, Weight, Weeks, Frequency for each da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FortschrittKrafttraining" displayName="FortschrittKrafttraining" ref="E13:Q16" headerRowCount="0" totalsRowShown="0" headerRowDxfId="44" dataDxfId="43">
  <tableColumns count="13">
    <tableColumn id="1" xr3:uid="{00000000-0010-0000-0500-000001000000}" name="Exercises" dataDxfId="42">
      <calculatedColumnFormula>Fitnessplan!L6</calculatedColumnFormula>
    </tableColumn>
    <tableColumn id="2" xr3:uid="{00000000-0010-0000-0500-000002000000}" name="Reps_Plan" dataDxfId="41">
      <calculatedColumnFormula>Fitnessplan!M6</calculatedColumnFormula>
    </tableColumn>
    <tableColumn id="3" xr3:uid="{00000000-0010-0000-0500-000003000000}" name="Weight_Plan" dataDxfId="40">
      <calculatedColumnFormula>Fitnessplan!N6</calculatedColumnFormula>
    </tableColumn>
    <tableColumn id="4" xr3:uid="{00000000-0010-0000-0500-000004000000}" name="Reps_Day1" dataDxfId="39"/>
    <tableColumn id="5" xr3:uid="{00000000-0010-0000-0500-000005000000}" name="Weight_Day1" dataDxfId="38"/>
    <tableColumn id="6" xr3:uid="{00000000-0010-0000-0500-000006000000}" name="Reps_Day2" dataDxfId="37"/>
    <tableColumn id="7" xr3:uid="{00000000-0010-0000-0500-000007000000}" name="Weight_Day2" dataDxfId="36"/>
    <tableColumn id="8" xr3:uid="{00000000-0010-0000-0500-000008000000}" name="Reps_Day3" dataDxfId="35"/>
    <tableColumn id="9" xr3:uid="{00000000-0010-0000-0500-000009000000}" name="Weight_Day3" dataDxfId="34"/>
    <tableColumn id="10" xr3:uid="{00000000-0010-0000-0500-00000A000000}" name="Reps_Day4" dataDxfId="33"/>
    <tableColumn id="11" xr3:uid="{00000000-0010-0000-0500-00000B000000}" name="Weight_Day4" dataDxfId="32"/>
    <tableColumn id="12" xr3:uid="{00000000-0010-0000-0500-00000C000000}" name="Reps_Day5" dataDxfId="31"/>
    <tableColumn id="13" xr3:uid="{00000000-0010-0000-0500-00000D000000}" name="Weight_Day5" dataDxfId="30"/>
  </tableColumns>
  <tableStyleInfo name="Fitness Plan Tables" showFirstColumn="0" showLastColumn="0" showRowStripes="1" showColumnStripes="0"/>
  <extLst>
    <ext xmlns:x14="http://schemas.microsoft.com/office/spreadsheetml/2009/9/main" uri="{504A1905-F514-4f6f-8877-14C23A59335A}">
      <x14:table altText="Progress Strength Table" altTextSummary="Records the actual strength training progress for one week of the fitness plan such as, Exercises, Reps, Weight, Weeks, Frequency for each da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FortschrittCardio" displayName="FortschrittCardio" ref="E20:Q23" headerRowCount="0" totalsRowShown="0" headerRowDxfId="29" dataDxfId="28">
  <tableColumns count="13">
    <tableColumn id="1" xr3:uid="{00000000-0010-0000-0600-000001000000}" name="Exercises" dataDxfId="27">
      <calculatedColumnFormula>Fitnessplan!E17</calculatedColumnFormula>
    </tableColumn>
    <tableColumn id="2" xr3:uid="{00000000-0010-0000-0600-000002000000}" name="Reps_Plan" dataDxfId="26">
      <calculatedColumnFormula>Fitnessplan!F17</calculatedColumnFormula>
    </tableColumn>
    <tableColumn id="3" xr3:uid="{00000000-0010-0000-0600-000003000000}" name="Weight_Plan" dataDxfId="25">
      <calculatedColumnFormula>Fitnessplan!G17</calculatedColumnFormula>
    </tableColumn>
    <tableColumn id="4" xr3:uid="{00000000-0010-0000-0600-000004000000}" name="Reps_Day1" dataDxfId="24"/>
    <tableColumn id="5" xr3:uid="{00000000-0010-0000-0600-000005000000}" name="Weight_Day1" dataDxfId="23"/>
    <tableColumn id="6" xr3:uid="{00000000-0010-0000-0600-000006000000}" name="Reps_Day2" dataDxfId="22"/>
    <tableColumn id="7" xr3:uid="{00000000-0010-0000-0600-000007000000}" name="Weight_Day2" dataDxfId="21"/>
    <tableColumn id="8" xr3:uid="{00000000-0010-0000-0600-000008000000}" name="Reps_Day3" dataDxfId="20"/>
    <tableColumn id="9" xr3:uid="{00000000-0010-0000-0600-000009000000}" name="Weight_Day3" dataDxfId="19"/>
    <tableColumn id="10" xr3:uid="{00000000-0010-0000-0600-00000A000000}" name="Reps_Day4" dataDxfId="18"/>
    <tableColumn id="11" xr3:uid="{00000000-0010-0000-0600-00000B000000}" name="Weight_Day4" dataDxfId="17"/>
    <tableColumn id="12" xr3:uid="{00000000-0010-0000-0600-00000C000000}" name="Reps_Day5" dataDxfId="16"/>
    <tableColumn id="13" xr3:uid="{00000000-0010-0000-0600-00000D000000}" name="Weight_Day5" dataDxfId="15"/>
  </tableColumns>
  <tableStyleInfo name="Fitness Plan Tables" showFirstColumn="0" showLastColumn="0" showRowStripes="1" showColumnStripes="0"/>
  <extLst>
    <ext xmlns:x14="http://schemas.microsoft.com/office/spreadsheetml/2009/9/main" uri="{504A1905-F514-4f6f-8877-14C23A59335A}">
      <x14:table altText="Progress Cardio Table" altTextSummary="Records the actual cardio training progress for one week of the fitness plan  such as, Exercises, Reps, Weight, Weeks, Frequency for each da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FortschrittAbkühlen" displayName="FortschrittAbkühlen" ref="E27:Q30" headerRowCount="0" totalsRowShown="0" headerRowDxfId="14" dataDxfId="13">
  <tableColumns count="13">
    <tableColumn id="1" xr3:uid="{00000000-0010-0000-0700-000001000000}" name="Exercises" dataDxfId="12">
      <calculatedColumnFormula>Fitnessplan!L17</calculatedColumnFormula>
    </tableColumn>
    <tableColumn id="2" xr3:uid="{00000000-0010-0000-0700-000002000000}" name="Reps_Plan" dataDxfId="11">
      <calculatedColumnFormula>Fitnessplan!M17</calculatedColumnFormula>
    </tableColumn>
    <tableColumn id="3" xr3:uid="{00000000-0010-0000-0700-000003000000}" name="Weight_Plan" dataDxfId="10">
      <calculatedColumnFormula>Fitnessplan!N17</calculatedColumnFormula>
    </tableColumn>
    <tableColumn id="4" xr3:uid="{00000000-0010-0000-0700-000004000000}" name="Reps_Day1" dataDxfId="9"/>
    <tableColumn id="5" xr3:uid="{00000000-0010-0000-0700-000005000000}" name="Weight_Day1" dataDxfId="8"/>
    <tableColumn id="6" xr3:uid="{00000000-0010-0000-0700-000006000000}" name="Reps_Day2" dataDxfId="7"/>
    <tableColumn id="7" xr3:uid="{00000000-0010-0000-0700-000007000000}" name="Weight_Day2" dataDxfId="6"/>
    <tableColumn id="8" xr3:uid="{00000000-0010-0000-0700-000008000000}" name="Reps_Day3" dataDxfId="5"/>
    <tableColumn id="9" xr3:uid="{00000000-0010-0000-0700-000009000000}" name="Weight_Day3" dataDxfId="4"/>
    <tableColumn id="10" xr3:uid="{00000000-0010-0000-0700-00000A000000}" name="Reps_Day4" dataDxfId="3"/>
    <tableColumn id="11" xr3:uid="{00000000-0010-0000-0700-00000B000000}" name="Weight_Day4" dataDxfId="2"/>
    <tableColumn id="12" xr3:uid="{00000000-0010-0000-0700-00000C000000}" name="Reps_Day5" dataDxfId="1"/>
    <tableColumn id="13" xr3:uid="{00000000-0010-0000-0700-00000D000000}" name="Weight_Day5" dataDxfId="0"/>
  </tableColumns>
  <tableStyleInfo name="Fitness Plan Tables" showFirstColumn="0" showLastColumn="0" showRowStripes="1" showColumnStripes="0"/>
  <extLst>
    <ext xmlns:x14="http://schemas.microsoft.com/office/spreadsheetml/2009/9/main" uri="{504A1905-F514-4f6f-8877-14C23A59335A}">
      <x14:table altText="Progress Cool-Down Table" altTextSummary="Records the actual cool-down progress for one week of the fitness plan  such as, Exercises, Reps, Weight, Weeks, Frequency for each date."/>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2:R27"/>
  <sheetViews>
    <sheetView showGridLines="0" tabSelected="1" zoomScaleNormal="100" workbookViewId="0">
      <selection activeCell="B7" sqref="B7"/>
    </sheetView>
  </sheetViews>
  <sheetFormatPr baseColWidth="10" defaultColWidth="9.140625" defaultRowHeight="18.75" customHeight="1" x14ac:dyDescent="0.25"/>
  <cols>
    <col min="1" max="1" width="4.5703125" customWidth="1"/>
    <col min="2" max="2" width="23.28515625" customWidth="1"/>
    <col min="3" max="3" width="2.28515625" customWidth="1"/>
    <col min="4" max="4" width="2.5703125" customWidth="1"/>
    <col min="5" max="5" width="19.140625" customWidth="1"/>
    <col min="6" max="6" width="19" bestFit="1" customWidth="1"/>
    <col min="7" max="7" width="9.85546875" bestFit="1" customWidth="1"/>
    <col min="8" max="8" width="9.28515625" bestFit="1" customWidth="1"/>
    <col min="9" max="9" width="13.5703125" customWidth="1"/>
    <col min="10" max="10" width="14" customWidth="1"/>
    <col min="11" max="11" width="4.28515625" customWidth="1"/>
    <col min="12" max="12" width="19.140625" customWidth="1"/>
    <col min="13" max="13" width="19" bestFit="1" customWidth="1"/>
    <col min="14" max="14" width="10.140625" customWidth="1"/>
    <col min="15" max="15" width="8.5703125" customWidth="1"/>
    <col min="16" max="16" width="13.5703125" customWidth="1"/>
    <col min="17" max="17" width="14" customWidth="1"/>
    <col min="18" max="18" width="4.5703125" customWidth="1"/>
  </cols>
  <sheetData>
    <row r="2" spans="1:18" ht="24" customHeight="1" x14ac:dyDescent="0.35">
      <c r="A2" s="12"/>
      <c r="B2" s="18" t="s">
        <v>33</v>
      </c>
      <c r="C2" s="12"/>
      <c r="D2" s="12"/>
      <c r="E2" s="12"/>
      <c r="F2" s="12"/>
      <c r="G2" s="12"/>
      <c r="H2" s="12"/>
      <c r="I2" s="12"/>
      <c r="J2" s="12"/>
      <c r="K2" s="12"/>
      <c r="L2" s="12"/>
      <c r="M2" s="12"/>
      <c r="N2" s="12"/>
      <c r="O2" s="12"/>
      <c r="P2" s="12"/>
      <c r="Q2" s="12"/>
      <c r="R2" s="12"/>
    </row>
    <row r="3" spans="1:18" ht="41.25" customHeight="1" x14ac:dyDescent="0.25"/>
    <row r="4" spans="1:18" ht="18.75" customHeight="1" x14ac:dyDescent="0.2">
      <c r="B4" s="19" t="s">
        <v>4</v>
      </c>
      <c r="C4" s="1"/>
      <c r="E4" s="9" t="s">
        <v>14</v>
      </c>
      <c r="F4" s="9"/>
      <c r="G4" s="9"/>
      <c r="H4" s="9"/>
      <c r="I4" s="9"/>
      <c r="J4" s="9"/>
      <c r="L4" s="9" t="s">
        <v>22</v>
      </c>
      <c r="M4" s="9"/>
      <c r="N4" s="9"/>
      <c r="O4" s="9"/>
      <c r="P4" s="9"/>
      <c r="Q4" s="9"/>
    </row>
    <row r="5" spans="1:18" ht="18.75" customHeight="1" x14ac:dyDescent="0.35">
      <c r="B5" s="13">
        <v>43405</v>
      </c>
      <c r="C5" s="2"/>
      <c r="E5" s="37" t="s">
        <v>16</v>
      </c>
      <c r="F5" s="26" t="s">
        <v>17</v>
      </c>
      <c r="G5" s="26" t="s">
        <v>18</v>
      </c>
      <c r="H5" s="26" t="s">
        <v>19</v>
      </c>
      <c r="I5" s="26" t="s">
        <v>20</v>
      </c>
      <c r="J5" s="27" t="s">
        <v>21</v>
      </c>
      <c r="K5" s="17"/>
      <c r="L5" s="37" t="s">
        <v>16</v>
      </c>
      <c r="M5" s="26" t="s">
        <v>17</v>
      </c>
      <c r="N5" s="26" t="s">
        <v>18</v>
      </c>
      <c r="O5" s="26" t="s">
        <v>19</v>
      </c>
      <c r="P5" s="26" t="s">
        <v>20</v>
      </c>
      <c r="Q5" s="27" t="s">
        <v>21</v>
      </c>
    </row>
    <row r="6" spans="1:18" ht="18.75" customHeight="1" x14ac:dyDescent="0.2">
      <c r="B6" s="19" t="s">
        <v>5</v>
      </c>
      <c r="C6" s="1"/>
      <c r="E6" s="33" t="s">
        <v>15</v>
      </c>
      <c r="F6" s="16">
        <v>10</v>
      </c>
      <c r="G6" s="16">
        <v>30</v>
      </c>
      <c r="H6" s="16">
        <v>4</v>
      </c>
      <c r="I6" s="16" t="s">
        <v>32</v>
      </c>
      <c r="J6" s="34">
        <v>40756</v>
      </c>
      <c r="K6" s="17"/>
      <c r="L6" s="33" t="s">
        <v>23</v>
      </c>
      <c r="M6" s="45">
        <v>42217</v>
      </c>
      <c r="N6" s="16">
        <v>100</v>
      </c>
      <c r="O6" s="16">
        <v>4</v>
      </c>
      <c r="P6" s="16" t="s">
        <v>32</v>
      </c>
      <c r="Q6" s="34">
        <v>40756</v>
      </c>
    </row>
    <row r="7" spans="1:18" ht="18.75" customHeight="1" x14ac:dyDescent="0.35">
      <c r="B7" s="15">
        <v>48</v>
      </c>
      <c r="C7" s="8"/>
      <c r="E7" s="33" t="s">
        <v>15</v>
      </c>
      <c r="F7" s="16">
        <v>10</v>
      </c>
      <c r="G7" s="16">
        <v>40</v>
      </c>
      <c r="H7" s="16">
        <v>4</v>
      </c>
      <c r="I7" s="16" t="s">
        <v>32</v>
      </c>
      <c r="J7" s="34">
        <v>40756</v>
      </c>
      <c r="K7" s="17"/>
      <c r="L7" s="33" t="s">
        <v>24</v>
      </c>
      <c r="M7" s="45">
        <v>42217</v>
      </c>
      <c r="N7" s="16">
        <v>125</v>
      </c>
      <c r="O7" s="16">
        <v>4</v>
      </c>
      <c r="P7" s="16" t="s">
        <v>32</v>
      </c>
      <c r="Q7" s="34">
        <v>40756</v>
      </c>
    </row>
    <row r="8" spans="1:18" ht="18.75" customHeight="1" x14ac:dyDescent="0.2">
      <c r="B8" s="11" t="s">
        <v>6</v>
      </c>
      <c r="C8" s="1"/>
      <c r="E8" s="33" t="s">
        <v>15</v>
      </c>
      <c r="F8" s="16">
        <v>10</v>
      </c>
      <c r="G8" s="16">
        <v>20</v>
      </c>
      <c r="H8" s="16">
        <v>4</v>
      </c>
      <c r="I8" s="16" t="s">
        <v>32</v>
      </c>
      <c r="J8" s="34">
        <v>40756</v>
      </c>
      <c r="K8" s="17"/>
      <c r="L8" s="33" t="s">
        <v>25</v>
      </c>
      <c r="M8" s="45">
        <v>42217</v>
      </c>
      <c r="N8" s="16">
        <v>75</v>
      </c>
      <c r="O8" s="16">
        <v>4</v>
      </c>
      <c r="P8" s="16" t="s">
        <v>32</v>
      </c>
      <c r="Q8" s="34">
        <v>40756</v>
      </c>
    </row>
    <row r="9" spans="1:18" ht="18.75" customHeight="1" x14ac:dyDescent="0.35">
      <c r="B9" s="15" t="s">
        <v>1</v>
      </c>
      <c r="C9" s="8"/>
      <c r="E9" s="33" t="s">
        <v>15</v>
      </c>
      <c r="F9" s="16">
        <v>10</v>
      </c>
      <c r="G9" s="16">
        <v>50</v>
      </c>
      <c r="H9" s="16">
        <v>4</v>
      </c>
      <c r="I9" s="16" t="s">
        <v>32</v>
      </c>
      <c r="J9" s="34">
        <v>40756</v>
      </c>
      <c r="K9" s="17"/>
      <c r="L9" s="33" t="s">
        <v>26</v>
      </c>
      <c r="M9" s="45">
        <v>42217</v>
      </c>
      <c r="N9" s="16">
        <v>85</v>
      </c>
      <c r="O9" s="16">
        <v>4</v>
      </c>
      <c r="P9" s="16" t="s">
        <v>32</v>
      </c>
      <c r="Q9" s="34">
        <v>40756</v>
      </c>
    </row>
    <row r="10" spans="1:18" ht="18.75" customHeight="1" x14ac:dyDescent="0.2">
      <c r="B10" s="11" t="s">
        <v>7</v>
      </c>
      <c r="C10" s="1"/>
      <c r="E10" s="41" t="s">
        <v>46</v>
      </c>
      <c r="F10" s="41"/>
      <c r="G10" s="41"/>
      <c r="H10" s="41"/>
      <c r="I10" s="41"/>
      <c r="J10" s="41"/>
      <c r="K10" s="17"/>
      <c r="L10" s="39"/>
      <c r="M10" s="39"/>
      <c r="N10" s="39"/>
      <c r="O10" s="39"/>
      <c r="P10" s="39"/>
      <c r="Q10" s="39"/>
    </row>
    <row r="11" spans="1:18" ht="18.75" customHeight="1" x14ac:dyDescent="0.35">
      <c r="B11" s="15">
        <v>1.85</v>
      </c>
      <c r="C11" s="8"/>
      <c r="E11" s="42"/>
      <c r="F11" s="42"/>
      <c r="G11" s="42"/>
      <c r="H11" s="42"/>
      <c r="I11" s="42"/>
      <c r="J11" s="42"/>
      <c r="K11" s="17"/>
      <c r="L11" s="39"/>
      <c r="M11" s="39"/>
      <c r="N11" s="39"/>
      <c r="O11" s="39"/>
      <c r="P11" s="39"/>
      <c r="Q11" s="39"/>
    </row>
    <row r="12" spans="1:18" ht="18.75" customHeight="1" x14ac:dyDescent="0.25">
      <c r="B12" s="11" t="s">
        <v>8</v>
      </c>
      <c r="C12" s="1"/>
      <c r="E12" s="42"/>
      <c r="F12" s="42"/>
      <c r="G12" s="42"/>
      <c r="H12" s="42"/>
      <c r="I12" s="42"/>
      <c r="J12" s="42"/>
      <c r="K12" s="17"/>
      <c r="L12" s="39"/>
      <c r="M12" s="39"/>
      <c r="N12" s="39"/>
      <c r="O12" s="39"/>
      <c r="P12" s="39"/>
      <c r="Q12" s="39"/>
    </row>
    <row r="13" spans="1:18" ht="18.75" customHeight="1" x14ac:dyDescent="0.35">
      <c r="B13" s="15">
        <v>185</v>
      </c>
      <c r="C13" s="8"/>
      <c r="E13" s="42"/>
      <c r="F13" s="42"/>
      <c r="G13" s="42"/>
      <c r="H13" s="42"/>
      <c r="I13" s="42"/>
      <c r="J13" s="42"/>
      <c r="K13" s="17"/>
      <c r="L13" s="39"/>
      <c r="M13" s="39"/>
      <c r="N13" s="39"/>
      <c r="O13" s="39"/>
      <c r="P13" s="39"/>
      <c r="Q13" s="39"/>
    </row>
    <row r="14" spans="1:18" ht="18.75" customHeight="1" x14ac:dyDescent="0.2">
      <c r="B14" s="11" t="s">
        <v>44</v>
      </c>
      <c r="C14" s="1"/>
      <c r="E14" s="40"/>
      <c r="F14" s="40"/>
      <c r="G14" s="40"/>
      <c r="H14" s="40"/>
      <c r="I14" s="40"/>
      <c r="J14" s="40"/>
      <c r="K14" s="17"/>
      <c r="L14" s="40"/>
      <c r="M14" s="40"/>
      <c r="N14" s="40"/>
      <c r="O14" s="40"/>
      <c r="P14" s="40"/>
      <c r="Q14" s="40"/>
    </row>
    <row r="15" spans="1:18" ht="18.75" customHeight="1" x14ac:dyDescent="0.35">
      <c r="B15" s="15">
        <v>93</v>
      </c>
      <c r="C15" s="8"/>
      <c r="E15" s="9" t="s">
        <v>2</v>
      </c>
      <c r="F15" s="9"/>
      <c r="G15" s="9"/>
      <c r="H15" s="9"/>
      <c r="I15" s="9"/>
      <c r="J15" s="9"/>
      <c r="L15" s="9" t="s">
        <v>27</v>
      </c>
      <c r="M15" s="9"/>
      <c r="N15" s="9"/>
      <c r="O15" s="9"/>
      <c r="P15" s="9"/>
      <c r="Q15" s="9"/>
    </row>
    <row r="16" spans="1:18" ht="18.75" customHeight="1" x14ac:dyDescent="0.2">
      <c r="B16" s="11" t="s">
        <v>9</v>
      </c>
      <c r="C16" s="1"/>
      <c r="E16" s="37" t="s">
        <v>16</v>
      </c>
      <c r="F16" s="26" t="s">
        <v>17</v>
      </c>
      <c r="G16" s="26" t="s">
        <v>18</v>
      </c>
      <c r="H16" s="26" t="s">
        <v>19</v>
      </c>
      <c r="I16" s="26" t="s">
        <v>20</v>
      </c>
      <c r="J16" s="27" t="s">
        <v>21</v>
      </c>
      <c r="L16" s="37" t="s">
        <v>16</v>
      </c>
      <c r="M16" s="26" t="s">
        <v>17</v>
      </c>
      <c r="N16" s="26" t="s">
        <v>18</v>
      </c>
      <c r="O16" s="26" t="s">
        <v>19</v>
      </c>
      <c r="P16" s="26" t="s">
        <v>20</v>
      </c>
      <c r="Q16" s="27" t="s">
        <v>21</v>
      </c>
    </row>
    <row r="17" spans="2:17" ht="18.75" customHeight="1" x14ac:dyDescent="0.35">
      <c r="B17" s="14">
        <v>109</v>
      </c>
      <c r="C17" s="3"/>
      <c r="E17" s="33" t="s">
        <v>40</v>
      </c>
      <c r="F17" s="16" t="s">
        <v>47</v>
      </c>
      <c r="G17" s="16">
        <v>50</v>
      </c>
      <c r="H17" s="16">
        <v>4</v>
      </c>
      <c r="I17" s="16" t="s">
        <v>32</v>
      </c>
      <c r="J17" s="34">
        <v>40756</v>
      </c>
      <c r="K17" s="17"/>
      <c r="L17" s="33" t="s">
        <v>28</v>
      </c>
      <c r="M17" s="16">
        <v>10</v>
      </c>
      <c r="N17" s="16">
        <v>30</v>
      </c>
      <c r="O17" s="16">
        <v>4</v>
      </c>
      <c r="P17" s="16" t="s">
        <v>32</v>
      </c>
      <c r="Q17" s="34">
        <v>40756</v>
      </c>
    </row>
    <row r="18" spans="2:17" ht="18.75" customHeight="1" x14ac:dyDescent="0.2">
      <c r="B18" s="11" t="s">
        <v>10</v>
      </c>
      <c r="C18" s="1"/>
      <c r="E18" s="33" t="s">
        <v>41</v>
      </c>
      <c r="F18" s="16" t="s">
        <v>47</v>
      </c>
      <c r="G18" s="16">
        <v>60</v>
      </c>
      <c r="H18" s="16">
        <v>4</v>
      </c>
      <c r="I18" s="16" t="s">
        <v>32</v>
      </c>
      <c r="J18" s="34">
        <v>40756</v>
      </c>
      <c r="K18" s="17"/>
      <c r="L18" s="33" t="s">
        <v>29</v>
      </c>
      <c r="M18" s="16">
        <v>10</v>
      </c>
      <c r="N18" s="16">
        <v>40</v>
      </c>
      <c r="O18" s="16">
        <v>4</v>
      </c>
      <c r="P18" s="16" t="s">
        <v>32</v>
      </c>
      <c r="Q18" s="34">
        <v>40756</v>
      </c>
    </row>
    <row r="19" spans="2:17" ht="18.75" customHeight="1" x14ac:dyDescent="0.35">
      <c r="B19" s="14">
        <v>104</v>
      </c>
      <c r="C19" s="3"/>
      <c r="E19" s="33" t="s">
        <v>42</v>
      </c>
      <c r="F19" s="16" t="s">
        <v>47</v>
      </c>
      <c r="G19" s="16">
        <v>40</v>
      </c>
      <c r="H19" s="16">
        <v>4</v>
      </c>
      <c r="I19" s="16" t="s">
        <v>32</v>
      </c>
      <c r="J19" s="34">
        <v>40756</v>
      </c>
      <c r="K19" s="17"/>
      <c r="L19" s="33" t="s">
        <v>30</v>
      </c>
      <c r="M19" s="16">
        <v>10</v>
      </c>
      <c r="N19" s="16">
        <v>20</v>
      </c>
      <c r="O19" s="16">
        <v>4</v>
      </c>
      <c r="P19" s="16" t="s">
        <v>32</v>
      </c>
      <c r="Q19" s="34">
        <v>40756</v>
      </c>
    </row>
    <row r="20" spans="2:17" ht="18.75" customHeight="1" x14ac:dyDescent="0.2">
      <c r="B20" s="11" t="s">
        <v>11</v>
      </c>
      <c r="C20" s="1"/>
      <c r="E20" s="33" t="s">
        <v>43</v>
      </c>
      <c r="F20" s="16" t="s">
        <v>47</v>
      </c>
      <c r="G20" s="16">
        <v>30</v>
      </c>
      <c r="H20" s="16">
        <v>4</v>
      </c>
      <c r="I20" s="16" t="s">
        <v>32</v>
      </c>
      <c r="J20" s="34">
        <v>40756</v>
      </c>
      <c r="K20" s="17"/>
      <c r="L20" s="33" t="s">
        <v>31</v>
      </c>
      <c r="M20" s="16">
        <v>10</v>
      </c>
      <c r="N20" s="16">
        <v>50</v>
      </c>
      <c r="O20" s="16">
        <v>4</v>
      </c>
      <c r="P20" s="16" t="s">
        <v>32</v>
      </c>
      <c r="Q20" s="34">
        <v>40756</v>
      </c>
    </row>
    <row r="21" spans="2:17" ht="18.75" customHeight="1" x14ac:dyDescent="0.35">
      <c r="B21" s="14">
        <v>18</v>
      </c>
      <c r="C21" s="3"/>
      <c r="E21" s="39"/>
      <c r="F21" s="39"/>
      <c r="G21" s="39"/>
      <c r="H21" s="39"/>
      <c r="I21" s="39"/>
      <c r="J21" s="39"/>
      <c r="K21" s="17"/>
      <c r="L21" s="39"/>
      <c r="M21" s="39"/>
      <c r="N21" s="39"/>
      <c r="O21" s="39"/>
      <c r="P21" s="39"/>
      <c r="Q21" s="39"/>
    </row>
    <row r="22" spans="2:17" ht="18.75" customHeight="1" x14ac:dyDescent="0.2">
      <c r="B22" s="11" t="s">
        <v>12</v>
      </c>
      <c r="C22" s="1"/>
      <c r="E22" s="39"/>
      <c r="F22" s="39"/>
      <c r="G22" s="39"/>
      <c r="H22" s="39"/>
      <c r="I22" s="39"/>
      <c r="J22" s="39"/>
      <c r="K22" s="17"/>
      <c r="L22" s="39"/>
      <c r="M22" s="39"/>
      <c r="N22" s="39"/>
      <c r="O22" s="39"/>
      <c r="P22" s="39"/>
      <c r="Q22" s="39"/>
    </row>
    <row r="23" spans="2:17" ht="18.75" customHeight="1" x14ac:dyDescent="0.35">
      <c r="B23" s="14">
        <v>29.6</v>
      </c>
      <c r="C23" s="3"/>
      <c r="E23" s="39"/>
      <c r="F23" s="39"/>
      <c r="G23" s="39"/>
      <c r="H23" s="39"/>
      <c r="I23" s="39"/>
      <c r="J23" s="39"/>
      <c r="K23" s="17"/>
      <c r="L23" s="39"/>
      <c r="M23" s="39"/>
      <c r="N23" s="39"/>
      <c r="O23" s="39"/>
      <c r="P23" s="39"/>
      <c r="Q23" s="39"/>
    </row>
    <row r="24" spans="2:17" ht="18.75" customHeight="1" x14ac:dyDescent="0.2">
      <c r="B24" s="11" t="s">
        <v>13</v>
      </c>
      <c r="C24" s="1"/>
      <c r="E24" s="39"/>
      <c r="F24" s="39"/>
      <c r="G24" s="39"/>
      <c r="H24" s="39"/>
      <c r="I24" s="39"/>
      <c r="J24" s="39"/>
      <c r="K24" s="17"/>
      <c r="L24" s="39"/>
      <c r="M24" s="39"/>
      <c r="N24" s="39"/>
      <c r="O24" s="39"/>
      <c r="P24" s="39"/>
      <c r="Q24" s="39"/>
    </row>
    <row r="25" spans="2:17" ht="18.75" customHeight="1" x14ac:dyDescent="0.35">
      <c r="B25" s="14">
        <v>22</v>
      </c>
      <c r="C25" s="3"/>
      <c r="E25" s="40"/>
      <c r="F25" s="40"/>
      <c r="G25" s="40"/>
      <c r="H25" s="40"/>
      <c r="I25" s="40"/>
      <c r="J25" s="40"/>
      <c r="K25" s="17"/>
      <c r="L25" s="40"/>
      <c r="M25" s="40"/>
      <c r="N25" s="40"/>
      <c r="O25" s="40"/>
      <c r="P25" s="40"/>
      <c r="Q25" s="40"/>
    </row>
    <row r="26" spans="2:17" ht="18.75" customHeight="1" x14ac:dyDescent="0.2">
      <c r="B26" s="11" t="s">
        <v>0</v>
      </c>
      <c r="C26" s="1"/>
      <c r="E26" s="17"/>
      <c r="F26" s="17"/>
      <c r="G26" s="17"/>
      <c r="H26" s="17"/>
      <c r="I26" s="17"/>
      <c r="J26" s="17"/>
      <c r="K26" s="17"/>
      <c r="L26" s="17"/>
      <c r="M26" s="17"/>
      <c r="N26" s="17"/>
      <c r="O26" s="17"/>
      <c r="P26" s="17"/>
      <c r="Q26" s="17"/>
    </row>
    <row r="27" spans="2:17" ht="18.75" customHeight="1" x14ac:dyDescent="0.35">
      <c r="B27" s="35">
        <f>IF(B15,(B15/(PlanGrößeMeter*12+PlanGrößeCm)/(PlanGrößeMeter*12+PlanGrößeCm)*BMI_Faktor),0)</f>
        <v>1.523006533146495</v>
      </c>
      <c r="C27" s="3"/>
      <c r="E27" s="17"/>
      <c r="F27" s="17"/>
      <c r="G27" s="17"/>
      <c r="H27" s="17"/>
      <c r="I27" s="17"/>
      <c r="J27" s="17"/>
      <c r="K27" s="17"/>
      <c r="L27" s="17"/>
      <c r="M27" s="17"/>
      <c r="N27" s="17"/>
      <c r="O27" s="17"/>
      <c r="P27" s="17"/>
      <c r="Q27" s="17"/>
    </row>
  </sheetData>
  <mergeCells count="20">
    <mergeCell ref="E25:J25"/>
    <mergeCell ref="L25:Q25"/>
    <mergeCell ref="E22:J22"/>
    <mergeCell ref="E23:J23"/>
    <mergeCell ref="E24:J24"/>
    <mergeCell ref="L22:Q22"/>
    <mergeCell ref="L23:Q23"/>
    <mergeCell ref="L24:Q24"/>
    <mergeCell ref="L10:Q10"/>
    <mergeCell ref="L11:Q11"/>
    <mergeCell ref="L12:Q12"/>
    <mergeCell ref="L13:Q13"/>
    <mergeCell ref="E21:J21"/>
    <mergeCell ref="L21:Q21"/>
    <mergeCell ref="E14:J14"/>
    <mergeCell ref="L14:Q14"/>
    <mergeCell ref="E10:J10"/>
    <mergeCell ref="E11:J11"/>
    <mergeCell ref="E12:J12"/>
    <mergeCell ref="E13:J13"/>
  </mergeCells>
  <printOptions horizontalCentered="1"/>
  <pageMargins left="0.4" right="0.4" top="0.35" bottom="0.25" header="0.5" footer="0.5"/>
  <pageSetup paperSize="9" fitToHeight="0" orientation="landscape"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2:R31"/>
  <sheetViews>
    <sheetView showGridLines="0" zoomScaleNormal="100" workbookViewId="0"/>
  </sheetViews>
  <sheetFormatPr baseColWidth="10" defaultColWidth="9.140625" defaultRowHeight="18.75" customHeight="1" x14ac:dyDescent="0.25"/>
  <cols>
    <col min="1" max="1" width="4.5703125" customWidth="1"/>
    <col min="2" max="2" width="35.42578125" bestFit="1" customWidth="1"/>
    <col min="3" max="3" width="2.28515625" customWidth="1"/>
    <col min="4" max="4" width="2.5703125" customWidth="1"/>
    <col min="5" max="5" width="19.85546875" customWidth="1"/>
    <col min="6" max="6" width="19" bestFit="1" customWidth="1"/>
    <col min="7" max="7" width="9.85546875" bestFit="1" customWidth="1"/>
    <col min="8" max="8" width="19" bestFit="1" customWidth="1"/>
    <col min="9" max="9" width="9.85546875" bestFit="1" customWidth="1"/>
    <col min="10" max="10" width="19" bestFit="1" customWidth="1"/>
    <col min="11" max="11" width="11.28515625" customWidth="1"/>
    <col min="12" max="12" width="19" bestFit="1" customWidth="1"/>
    <col min="13" max="13" width="9.85546875" bestFit="1" customWidth="1"/>
    <col min="14" max="14" width="19" bestFit="1" customWidth="1"/>
    <col min="15" max="15" width="11.28515625" customWidth="1"/>
    <col min="16" max="16" width="19" bestFit="1" customWidth="1"/>
    <col min="17" max="17" width="11.28515625" customWidth="1"/>
    <col min="18" max="18" width="4.85546875" customWidth="1"/>
  </cols>
  <sheetData>
    <row r="2" spans="1:18" ht="24" customHeight="1" x14ac:dyDescent="0.25">
      <c r="A2" s="20"/>
      <c r="B2" s="18" t="s">
        <v>33</v>
      </c>
      <c r="C2" s="20"/>
      <c r="D2" s="20"/>
      <c r="E2" s="20"/>
      <c r="F2" s="20"/>
      <c r="G2" s="20"/>
      <c r="H2" s="20"/>
      <c r="I2" s="20"/>
      <c r="J2" s="20"/>
      <c r="K2" s="20"/>
      <c r="L2" s="20"/>
      <c r="M2" s="20"/>
      <c r="N2" s="20"/>
      <c r="O2" s="20"/>
      <c r="P2" s="20"/>
      <c r="Q2" s="20"/>
      <c r="R2" s="20"/>
    </row>
    <row r="3" spans="1:18" ht="41.25" customHeight="1" x14ac:dyDescent="0.25">
      <c r="Q3" s="21" t="s">
        <v>39</v>
      </c>
    </row>
    <row r="4" spans="1:18" ht="18.75" customHeight="1" x14ac:dyDescent="0.3">
      <c r="B4" s="11" t="s">
        <v>34</v>
      </c>
      <c r="C4" s="4"/>
      <c r="E4" s="36" t="s">
        <v>14</v>
      </c>
      <c r="F4" s="23" t="s">
        <v>3</v>
      </c>
      <c r="G4" s="38"/>
      <c r="H4" s="30">
        <f>Startdatum</f>
        <v>40756</v>
      </c>
      <c r="I4" s="28"/>
      <c r="J4" s="31">
        <f>H4+1</f>
        <v>40757</v>
      </c>
      <c r="K4" s="29"/>
      <c r="L4" s="30">
        <f>J4+1</f>
        <v>40758</v>
      </c>
      <c r="M4" s="28"/>
      <c r="N4" s="31">
        <f>L4+1</f>
        <v>40759</v>
      </c>
      <c r="O4" s="29"/>
      <c r="P4" s="30">
        <f>N4+1</f>
        <v>40760</v>
      </c>
      <c r="Q4" s="10"/>
    </row>
    <row r="5" spans="1:18" ht="18.75" customHeight="1" x14ac:dyDescent="0.35">
      <c r="B5" s="13">
        <v>40756</v>
      </c>
      <c r="C5" s="5"/>
      <c r="E5" s="37" t="s">
        <v>16</v>
      </c>
      <c r="F5" s="26" t="s">
        <v>17</v>
      </c>
      <c r="G5" s="26" t="s">
        <v>18</v>
      </c>
      <c r="H5" s="26" t="s">
        <v>17</v>
      </c>
      <c r="I5" s="26" t="s">
        <v>18</v>
      </c>
      <c r="J5" s="26" t="s">
        <v>17</v>
      </c>
      <c r="K5" s="26" t="s">
        <v>18</v>
      </c>
      <c r="L5" s="26" t="s">
        <v>17</v>
      </c>
      <c r="M5" s="26" t="s">
        <v>18</v>
      </c>
      <c r="N5" s="26" t="s">
        <v>17</v>
      </c>
      <c r="O5" s="26" t="s">
        <v>18</v>
      </c>
      <c r="P5" s="26" t="s">
        <v>17</v>
      </c>
      <c r="Q5" s="26" t="s">
        <v>18</v>
      </c>
    </row>
    <row r="6" spans="1:18" ht="18.75" customHeight="1" x14ac:dyDescent="0.2">
      <c r="B6" s="11" t="s">
        <v>45</v>
      </c>
      <c r="C6" s="4"/>
      <c r="E6" s="33" t="str">
        <f>Fitnessplan!E6</f>
        <v>Aufwärmübung 1</v>
      </c>
      <c r="F6" s="22">
        <f>Fitnessplan!F6</f>
        <v>10</v>
      </c>
      <c r="G6" s="22">
        <f>Fitnessplan!G6</f>
        <v>30</v>
      </c>
      <c r="H6" s="22">
        <v>10</v>
      </c>
      <c r="I6" s="22">
        <v>30</v>
      </c>
      <c r="J6" s="22">
        <v>10</v>
      </c>
      <c r="K6" s="22">
        <v>30</v>
      </c>
      <c r="L6" s="22">
        <v>10</v>
      </c>
      <c r="M6" s="22">
        <v>30</v>
      </c>
      <c r="N6" s="22">
        <v>10</v>
      </c>
      <c r="O6" s="22">
        <v>30</v>
      </c>
      <c r="P6" s="22">
        <v>10</v>
      </c>
      <c r="Q6" s="22">
        <v>30</v>
      </c>
    </row>
    <row r="7" spans="1:18" ht="18.75" customHeight="1" x14ac:dyDescent="0.35">
      <c r="B7" s="14">
        <v>93</v>
      </c>
      <c r="C7" s="6"/>
      <c r="E7" s="33" t="str">
        <f>Fitnessplan!E7</f>
        <v>Aufwärmübung 1</v>
      </c>
      <c r="F7" s="22">
        <f>Fitnessplan!F7</f>
        <v>10</v>
      </c>
      <c r="G7" s="22">
        <f>Fitnessplan!G7</f>
        <v>40</v>
      </c>
      <c r="H7" s="22">
        <v>10</v>
      </c>
      <c r="I7" s="22">
        <v>40</v>
      </c>
      <c r="J7" s="22">
        <v>10</v>
      </c>
      <c r="K7" s="22">
        <v>40</v>
      </c>
      <c r="L7" s="22">
        <v>10</v>
      </c>
      <c r="M7" s="22">
        <v>40</v>
      </c>
      <c r="N7" s="22">
        <v>10</v>
      </c>
      <c r="O7" s="22">
        <v>40</v>
      </c>
      <c r="P7" s="22">
        <v>10</v>
      </c>
      <c r="Q7" s="22">
        <v>40</v>
      </c>
    </row>
    <row r="8" spans="1:18" ht="18.75" customHeight="1" x14ac:dyDescent="0.2">
      <c r="B8" s="11" t="s">
        <v>35</v>
      </c>
      <c r="C8" s="4"/>
      <c r="E8" s="33" t="str">
        <f>Fitnessplan!E8</f>
        <v>Aufwärmübung 1</v>
      </c>
      <c r="F8" s="22">
        <f>Fitnessplan!F8</f>
        <v>10</v>
      </c>
      <c r="G8" s="22">
        <f>Fitnessplan!G8</f>
        <v>20</v>
      </c>
      <c r="H8" s="22">
        <v>10</v>
      </c>
      <c r="I8" s="22">
        <v>20</v>
      </c>
      <c r="J8" s="22">
        <v>10</v>
      </c>
      <c r="K8" s="22">
        <v>20</v>
      </c>
      <c r="L8" s="22">
        <v>10</v>
      </c>
      <c r="M8" s="22">
        <v>20</v>
      </c>
      <c r="N8" s="22">
        <v>10</v>
      </c>
      <c r="O8" s="22">
        <v>20</v>
      </c>
      <c r="P8" s="22">
        <v>10</v>
      </c>
      <c r="Q8" s="22">
        <v>20</v>
      </c>
    </row>
    <row r="9" spans="1:18" ht="18.75" customHeight="1" x14ac:dyDescent="0.35">
      <c r="B9" s="14">
        <v>109</v>
      </c>
      <c r="C9" s="6"/>
      <c r="E9" s="33" t="str">
        <f>Fitnessplan!E9</f>
        <v>Aufwärmübung 1</v>
      </c>
      <c r="F9" s="22">
        <f>Fitnessplan!F9</f>
        <v>10</v>
      </c>
      <c r="G9" s="22">
        <f>Fitnessplan!G9</f>
        <v>50</v>
      </c>
      <c r="H9" s="22">
        <v>10</v>
      </c>
      <c r="I9" s="22">
        <v>50</v>
      </c>
      <c r="J9" s="22">
        <v>10</v>
      </c>
      <c r="K9" s="22">
        <v>50</v>
      </c>
      <c r="L9" s="22">
        <v>10</v>
      </c>
      <c r="M9" s="22">
        <v>50</v>
      </c>
      <c r="N9" s="22">
        <v>10</v>
      </c>
      <c r="O9" s="22">
        <v>50</v>
      </c>
      <c r="P9" s="22">
        <v>10</v>
      </c>
      <c r="Q9" s="22">
        <v>50</v>
      </c>
    </row>
    <row r="10" spans="1:18" ht="18.75" customHeight="1" x14ac:dyDescent="0.2">
      <c r="B10" s="11" t="s">
        <v>36</v>
      </c>
      <c r="C10" s="4"/>
      <c r="E10" s="43"/>
      <c r="F10" s="43"/>
      <c r="G10" s="43"/>
      <c r="H10" s="43"/>
      <c r="I10" s="43"/>
      <c r="J10" s="43"/>
      <c r="K10" s="43"/>
      <c r="L10" s="43"/>
      <c r="M10" s="43"/>
      <c r="N10" s="43"/>
      <c r="O10" s="43"/>
      <c r="P10" s="43"/>
      <c r="Q10" s="43"/>
    </row>
    <row r="11" spans="1:18" ht="18.75" customHeight="1" x14ac:dyDescent="0.35">
      <c r="B11" s="14">
        <v>104</v>
      </c>
      <c r="C11" s="6"/>
      <c r="E11" s="36" t="s">
        <v>22</v>
      </c>
      <c r="F11" s="23" t="s">
        <v>3</v>
      </c>
      <c r="G11" s="24"/>
      <c r="H11" s="30">
        <f>Startdatum</f>
        <v>40756</v>
      </c>
      <c r="I11" s="30"/>
      <c r="J11" s="31">
        <f>H11+1</f>
        <v>40757</v>
      </c>
      <c r="K11" s="32"/>
      <c r="L11" s="30">
        <f>J11+1</f>
        <v>40758</v>
      </c>
      <c r="M11" s="30"/>
      <c r="N11" s="31">
        <f>L11+1</f>
        <v>40759</v>
      </c>
      <c r="O11" s="32"/>
      <c r="P11" s="30">
        <f>N11+1</f>
        <v>40760</v>
      </c>
      <c r="Q11" s="30"/>
    </row>
    <row r="12" spans="1:18" ht="18.75" customHeight="1" x14ac:dyDescent="0.2">
      <c r="B12" s="11" t="s">
        <v>37</v>
      </c>
      <c r="C12" s="4"/>
      <c r="E12" s="37" t="s">
        <v>16</v>
      </c>
      <c r="F12" s="26" t="s">
        <v>17</v>
      </c>
      <c r="G12" s="26" t="s">
        <v>18</v>
      </c>
      <c r="H12" s="26" t="s">
        <v>17</v>
      </c>
      <c r="I12" s="26" t="s">
        <v>18</v>
      </c>
      <c r="J12" s="26" t="s">
        <v>17</v>
      </c>
      <c r="K12" s="26" t="s">
        <v>18</v>
      </c>
      <c r="L12" s="26" t="s">
        <v>17</v>
      </c>
      <c r="M12" s="26" t="s">
        <v>18</v>
      </c>
      <c r="N12" s="26" t="s">
        <v>17</v>
      </c>
      <c r="O12" s="26" t="s">
        <v>18</v>
      </c>
      <c r="P12" s="26" t="s">
        <v>17</v>
      </c>
      <c r="Q12" s="26" t="s">
        <v>18</v>
      </c>
    </row>
    <row r="13" spans="1:18" ht="18.75" customHeight="1" x14ac:dyDescent="0.35">
      <c r="B13" s="14">
        <v>29.6</v>
      </c>
      <c r="C13" s="6"/>
      <c r="E13" s="33" t="str">
        <f>Fitnessplan!L6</f>
        <v>Krafttraining 1</v>
      </c>
      <c r="F13" s="22">
        <f>Fitnessplan!M6</f>
        <v>42217</v>
      </c>
      <c r="G13" s="22">
        <f>Fitnessplan!N6</f>
        <v>100</v>
      </c>
      <c r="H13" s="22">
        <v>5</v>
      </c>
      <c r="I13" s="22">
        <v>100</v>
      </c>
      <c r="J13" s="22">
        <v>6</v>
      </c>
      <c r="K13" s="22">
        <v>90</v>
      </c>
      <c r="L13" s="22">
        <v>7</v>
      </c>
      <c r="M13" s="22">
        <v>100</v>
      </c>
      <c r="N13" s="22">
        <v>7</v>
      </c>
      <c r="O13" s="22">
        <v>100</v>
      </c>
      <c r="P13" s="22">
        <v>7</v>
      </c>
      <c r="Q13" s="22">
        <v>100</v>
      </c>
    </row>
    <row r="14" spans="1:18" ht="18.75" customHeight="1" x14ac:dyDescent="0.2">
      <c r="B14" s="11" t="s">
        <v>11</v>
      </c>
      <c r="C14" s="4"/>
      <c r="E14" s="33" t="str">
        <f>Fitnessplan!L7</f>
        <v>Krafttraining 2</v>
      </c>
      <c r="F14" s="22">
        <f>Fitnessplan!M7</f>
        <v>42217</v>
      </c>
      <c r="G14" s="22">
        <f>Fitnessplan!N7</f>
        <v>125</v>
      </c>
      <c r="H14" s="22">
        <v>5</v>
      </c>
      <c r="I14" s="22">
        <v>125</v>
      </c>
      <c r="J14" s="22">
        <v>6</v>
      </c>
      <c r="K14" s="22">
        <v>125</v>
      </c>
      <c r="L14" s="22">
        <v>5</v>
      </c>
      <c r="M14" s="22">
        <v>125</v>
      </c>
      <c r="N14" s="22">
        <v>7</v>
      </c>
      <c r="O14" s="22">
        <v>125</v>
      </c>
      <c r="P14" s="22">
        <v>7</v>
      </c>
      <c r="Q14" s="22">
        <v>125</v>
      </c>
    </row>
    <row r="15" spans="1:18" ht="18.75" customHeight="1" x14ac:dyDescent="0.35">
      <c r="B15" s="14">
        <v>18</v>
      </c>
      <c r="C15" s="6"/>
      <c r="E15" s="33" t="str">
        <f>Fitnessplan!L8</f>
        <v>Krafttraining 3</v>
      </c>
      <c r="F15" s="22">
        <f>Fitnessplan!M8</f>
        <v>42217</v>
      </c>
      <c r="G15" s="22">
        <f>Fitnessplan!N8</f>
        <v>75</v>
      </c>
      <c r="H15" s="22">
        <v>7</v>
      </c>
      <c r="I15" s="22">
        <v>75</v>
      </c>
      <c r="J15" s="22">
        <v>7</v>
      </c>
      <c r="K15" s="22">
        <v>75</v>
      </c>
      <c r="L15" s="22">
        <v>7</v>
      </c>
      <c r="M15" s="22">
        <v>75</v>
      </c>
      <c r="N15" s="22">
        <v>7</v>
      </c>
      <c r="O15" s="22">
        <v>75</v>
      </c>
      <c r="P15" s="22">
        <v>7</v>
      </c>
      <c r="Q15" s="22">
        <v>75</v>
      </c>
    </row>
    <row r="16" spans="1:18" ht="18.75" customHeight="1" x14ac:dyDescent="0.2">
      <c r="B16" s="11" t="s">
        <v>38</v>
      </c>
      <c r="C16" s="4"/>
      <c r="E16" s="33" t="str">
        <f>Fitnessplan!L9</f>
        <v>Krafttraining 4</v>
      </c>
      <c r="F16" s="22">
        <f>Fitnessplan!M9</f>
        <v>42217</v>
      </c>
      <c r="G16" s="22">
        <f>Fitnessplan!N9</f>
        <v>85</v>
      </c>
      <c r="H16" s="22">
        <v>6</v>
      </c>
      <c r="I16" s="22">
        <v>85</v>
      </c>
      <c r="J16" s="22">
        <v>7</v>
      </c>
      <c r="K16" s="22">
        <v>85</v>
      </c>
      <c r="L16" s="22">
        <v>7</v>
      </c>
      <c r="M16" s="22">
        <v>85</v>
      </c>
      <c r="N16" s="22">
        <v>7</v>
      </c>
      <c r="O16" s="22">
        <v>85</v>
      </c>
      <c r="P16" s="22">
        <v>7</v>
      </c>
      <c r="Q16" s="22">
        <v>85</v>
      </c>
    </row>
    <row r="17" spans="2:17" ht="18.75" customHeight="1" x14ac:dyDescent="0.35">
      <c r="B17" s="35">
        <f>IFERROR(IF(B7,(B7/(Fitnessplan!PlanGrößeMeter*12+Fitnessplan!PlanGrößeCm)/(Fitnessplan!PlanGrößeMeter*12+Fitnessplan!PlanGrößeCm)*BMI_Faktor),0),0)</f>
        <v>1.523006533146495</v>
      </c>
      <c r="C17" s="6"/>
      <c r="E17" s="43"/>
      <c r="F17" s="43"/>
      <c r="G17" s="43"/>
      <c r="H17" s="43"/>
      <c r="I17" s="43"/>
      <c r="J17" s="43"/>
      <c r="K17" s="43"/>
      <c r="L17" s="43"/>
      <c r="M17" s="43"/>
      <c r="N17" s="43"/>
      <c r="O17" s="43"/>
      <c r="P17" s="43"/>
      <c r="Q17" s="43"/>
    </row>
    <row r="18" spans="2:17" ht="18.75" customHeight="1" x14ac:dyDescent="0.2">
      <c r="B18" s="11" t="s">
        <v>13</v>
      </c>
      <c r="C18" s="4"/>
      <c r="E18" s="36" t="s">
        <v>2</v>
      </c>
      <c r="F18" s="23" t="s">
        <v>3</v>
      </c>
      <c r="G18" s="24"/>
      <c r="H18" s="30">
        <f>Startdatum</f>
        <v>40756</v>
      </c>
      <c r="I18" s="30"/>
      <c r="J18" s="31">
        <f>H18+1</f>
        <v>40757</v>
      </c>
      <c r="K18" s="32"/>
      <c r="L18" s="30">
        <f>J18+1</f>
        <v>40758</v>
      </c>
      <c r="M18" s="30"/>
      <c r="N18" s="31">
        <f>L18+1</f>
        <v>40759</v>
      </c>
      <c r="O18" s="32"/>
      <c r="P18" s="30">
        <f>N18+1</f>
        <v>40760</v>
      </c>
      <c r="Q18" s="25"/>
    </row>
    <row r="19" spans="2:17" ht="18.75" customHeight="1" x14ac:dyDescent="0.35">
      <c r="B19" s="35">
        <f>Fitnessplan!B25</f>
        <v>22</v>
      </c>
      <c r="C19" s="6"/>
      <c r="E19" s="37" t="s">
        <v>16</v>
      </c>
      <c r="F19" s="26" t="s">
        <v>17</v>
      </c>
      <c r="G19" s="26" t="s">
        <v>18</v>
      </c>
      <c r="H19" s="26" t="s">
        <v>17</v>
      </c>
      <c r="I19" s="26" t="s">
        <v>18</v>
      </c>
      <c r="J19" s="26" t="s">
        <v>17</v>
      </c>
      <c r="K19" s="26" t="s">
        <v>18</v>
      </c>
      <c r="L19" s="26" t="s">
        <v>17</v>
      </c>
      <c r="M19" s="26" t="s">
        <v>18</v>
      </c>
      <c r="N19" s="26" t="s">
        <v>17</v>
      </c>
      <c r="O19" s="26" t="s">
        <v>18</v>
      </c>
      <c r="P19" s="26" t="s">
        <v>17</v>
      </c>
      <c r="Q19" s="26" t="s">
        <v>18</v>
      </c>
    </row>
    <row r="20" spans="2:17" ht="18.75" customHeight="1" x14ac:dyDescent="0.25">
      <c r="D20" s="7"/>
      <c r="E20" s="33" t="str">
        <f>Fitnessplan!E17</f>
        <v>Cardio-Training 1</v>
      </c>
      <c r="F20" s="22" t="str">
        <f>Fitnessplan!F17</f>
        <v>20-30</v>
      </c>
      <c r="G20" s="22">
        <f>Fitnessplan!G17</f>
        <v>50</v>
      </c>
      <c r="H20" s="22">
        <v>30</v>
      </c>
      <c r="I20" s="22">
        <v>50</v>
      </c>
      <c r="J20" s="22">
        <v>30</v>
      </c>
      <c r="K20" s="22">
        <v>50</v>
      </c>
      <c r="L20" s="22">
        <v>30</v>
      </c>
      <c r="M20" s="22">
        <v>50</v>
      </c>
      <c r="N20" s="22">
        <v>30</v>
      </c>
      <c r="O20" s="22">
        <v>50</v>
      </c>
      <c r="P20" s="22">
        <v>30</v>
      </c>
      <c r="Q20" s="22">
        <v>50</v>
      </c>
    </row>
    <row r="21" spans="2:17" ht="18.75" customHeight="1" x14ac:dyDescent="0.25">
      <c r="D21" s="7"/>
      <c r="E21" s="33" t="str">
        <f>Fitnessplan!E18</f>
        <v>Cardio-Training 2</v>
      </c>
      <c r="F21" s="22" t="str">
        <f>Fitnessplan!F18</f>
        <v>20-30</v>
      </c>
      <c r="G21" s="22">
        <f>Fitnessplan!G18</f>
        <v>60</v>
      </c>
      <c r="H21" s="22">
        <v>25</v>
      </c>
      <c r="I21" s="22">
        <v>60</v>
      </c>
      <c r="J21" s="22">
        <v>26</v>
      </c>
      <c r="K21" s="22">
        <v>60</v>
      </c>
      <c r="L21" s="22">
        <v>29</v>
      </c>
      <c r="M21" s="22">
        <v>60</v>
      </c>
      <c r="N21" s="22">
        <v>30</v>
      </c>
      <c r="O21" s="22">
        <v>60</v>
      </c>
      <c r="P21" s="22">
        <v>30</v>
      </c>
      <c r="Q21" s="22">
        <v>60</v>
      </c>
    </row>
    <row r="22" spans="2:17" ht="18.75" customHeight="1" x14ac:dyDescent="0.25">
      <c r="D22" s="7"/>
      <c r="E22" s="33" t="str">
        <f>Fitnessplan!E19</f>
        <v>Cardio-Training 3</v>
      </c>
      <c r="F22" s="22" t="str">
        <f>Fitnessplan!F19</f>
        <v>20-30</v>
      </c>
      <c r="G22" s="22">
        <f>Fitnessplan!G19</f>
        <v>40</v>
      </c>
      <c r="H22" s="22">
        <v>26</v>
      </c>
      <c r="I22" s="22">
        <v>40</v>
      </c>
      <c r="J22" s="22">
        <v>27</v>
      </c>
      <c r="K22" s="22">
        <v>40</v>
      </c>
      <c r="L22" s="22">
        <v>30</v>
      </c>
      <c r="M22" s="22">
        <v>40</v>
      </c>
      <c r="N22" s="22">
        <v>30</v>
      </c>
      <c r="O22" s="22">
        <v>40</v>
      </c>
      <c r="P22" s="22">
        <v>28</v>
      </c>
      <c r="Q22" s="22">
        <v>40</v>
      </c>
    </row>
    <row r="23" spans="2:17" ht="18.75" customHeight="1" x14ac:dyDescent="0.25">
      <c r="D23" s="7"/>
      <c r="E23" s="33" t="str">
        <f>Fitnessplan!E20</f>
        <v>Cardio-Training 4</v>
      </c>
      <c r="F23" s="22" t="str">
        <f>Fitnessplan!F20</f>
        <v>20-30</v>
      </c>
      <c r="G23" s="22">
        <f>Fitnessplan!G20</f>
        <v>30</v>
      </c>
      <c r="H23" s="22">
        <v>30</v>
      </c>
      <c r="I23" s="22">
        <v>30</v>
      </c>
      <c r="J23" s="22">
        <v>30</v>
      </c>
      <c r="K23" s="22">
        <v>30</v>
      </c>
      <c r="L23" s="22">
        <v>30</v>
      </c>
      <c r="M23" s="22">
        <v>30</v>
      </c>
      <c r="N23" s="22">
        <v>30</v>
      </c>
      <c r="O23" s="22">
        <v>30</v>
      </c>
      <c r="P23" s="22">
        <v>30</v>
      </c>
      <c r="Q23" s="22">
        <v>30</v>
      </c>
    </row>
    <row r="24" spans="2:17" ht="18.75" customHeight="1" x14ac:dyDescent="0.25">
      <c r="D24" s="7"/>
      <c r="E24" s="43"/>
      <c r="F24" s="43"/>
      <c r="G24" s="43"/>
      <c r="H24" s="43"/>
      <c r="I24" s="43"/>
      <c r="J24" s="43"/>
      <c r="K24" s="43"/>
      <c r="L24" s="43"/>
      <c r="M24" s="43"/>
      <c r="N24" s="43"/>
      <c r="O24" s="43"/>
      <c r="P24" s="43"/>
      <c r="Q24" s="43"/>
    </row>
    <row r="25" spans="2:17" ht="18.75" customHeight="1" x14ac:dyDescent="0.25">
      <c r="D25" s="7"/>
      <c r="E25" s="36" t="s">
        <v>27</v>
      </c>
      <c r="F25" s="23" t="s">
        <v>3</v>
      </c>
      <c r="G25" s="24"/>
      <c r="H25" s="30">
        <f>Startdatum</f>
        <v>40756</v>
      </c>
      <c r="I25" s="30"/>
      <c r="J25" s="31">
        <f>H25+1</f>
        <v>40757</v>
      </c>
      <c r="K25" s="32"/>
      <c r="L25" s="30">
        <f>J25+1</f>
        <v>40758</v>
      </c>
      <c r="M25" s="30"/>
      <c r="N25" s="31">
        <f>L25+1</f>
        <v>40759</v>
      </c>
      <c r="O25" s="32"/>
      <c r="P25" s="30">
        <f>N25+1</f>
        <v>40760</v>
      </c>
      <c r="Q25" s="30"/>
    </row>
    <row r="26" spans="2:17" ht="18.75" customHeight="1" x14ac:dyDescent="0.25">
      <c r="D26" s="7"/>
      <c r="E26" s="37" t="s">
        <v>16</v>
      </c>
      <c r="F26" s="26" t="s">
        <v>17</v>
      </c>
      <c r="G26" s="26" t="s">
        <v>18</v>
      </c>
      <c r="H26" s="26" t="s">
        <v>17</v>
      </c>
      <c r="I26" s="26" t="s">
        <v>18</v>
      </c>
      <c r="J26" s="26" t="s">
        <v>17</v>
      </c>
      <c r="K26" s="26" t="s">
        <v>18</v>
      </c>
      <c r="L26" s="26" t="s">
        <v>17</v>
      </c>
      <c r="M26" s="26" t="s">
        <v>18</v>
      </c>
      <c r="N26" s="26" t="s">
        <v>17</v>
      </c>
      <c r="O26" s="26" t="s">
        <v>18</v>
      </c>
      <c r="P26" s="26" t="s">
        <v>17</v>
      </c>
      <c r="Q26" s="26" t="s">
        <v>18</v>
      </c>
    </row>
    <row r="27" spans="2:17" ht="18.75" customHeight="1" x14ac:dyDescent="0.25">
      <c r="D27" s="7"/>
      <c r="E27" s="33" t="str">
        <f>Fitnessplan!L17</f>
        <v>Abkühlübung 1</v>
      </c>
      <c r="F27" s="22">
        <f>Fitnessplan!M17</f>
        <v>10</v>
      </c>
      <c r="G27" s="22">
        <f>Fitnessplan!N17</f>
        <v>30</v>
      </c>
      <c r="H27" s="22">
        <v>10</v>
      </c>
      <c r="I27" s="22">
        <v>30</v>
      </c>
      <c r="J27" s="22">
        <v>10</v>
      </c>
      <c r="K27" s="22">
        <v>30</v>
      </c>
      <c r="L27" s="22">
        <v>10</v>
      </c>
      <c r="M27" s="22">
        <v>30</v>
      </c>
      <c r="N27" s="22">
        <v>10</v>
      </c>
      <c r="O27" s="22">
        <v>30</v>
      </c>
      <c r="P27" s="22">
        <v>10</v>
      </c>
      <c r="Q27" s="22">
        <v>30</v>
      </c>
    </row>
    <row r="28" spans="2:17" ht="18.75" customHeight="1" x14ac:dyDescent="0.25">
      <c r="D28" s="7"/>
      <c r="E28" s="33" t="str">
        <f>Fitnessplan!L18</f>
        <v>Abkühlübung 2</v>
      </c>
      <c r="F28" s="22">
        <f>Fitnessplan!M18</f>
        <v>10</v>
      </c>
      <c r="G28" s="22">
        <f>Fitnessplan!N18</f>
        <v>40</v>
      </c>
      <c r="H28" s="22">
        <v>10</v>
      </c>
      <c r="I28" s="22">
        <v>40</v>
      </c>
      <c r="J28" s="22">
        <v>10</v>
      </c>
      <c r="K28" s="22">
        <v>40</v>
      </c>
      <c r="L28" s="22">
        <v>10</v>
      </c>
      <c r="M28" s="22">
        <v>40</v>
      </c>
      <c r="N28" s="22">
        <v>10</v>
      </c>
      <c r="O28" s="22">
        <v>40</v>
      </c>
      <c r="P28" s="22">
        <v>10</v>
      </c>
      <c r="Q28" s="22">
        <v>40</v>
      </c>
    </row>
    <row r="29" spans="2:17" ht="18.75" customHeight="1" x14ac:dyDescent="0.25">
      <c r="D29" s="7"/>
      <c r="E29" s="33" t="str">
        <f>Fitnessplan!L19</f>
        <v>Abkühlübung 3</v>
      </c>
      <c r="F29" s="22">
        <f>Fitnessplan!M19</f>
        <v>10</v>
      </c>
      <c r="G29" s="22">
        <f>Fitnessplan!N19</f>
        <v>20</v>
      </c>
      <c r="H29" s="22">
        <v>10</v>
      </c>
      <c r="I29" s="22">
        <v>20</v>
      </c>
      <c r="J29" s="22">
        <v>10</v>
      </c>
      <c r="K29" s="22">
        <v>20</v>
      </c>
      <c r="L29" s="22">
        <v>10</v>
      </c>
      <c r="M29" s="22">
        <v>20</v>
      </c>
      <c r="N29" s="22">
        <v>10</v>
      </c>
      <c r="O29" s="22">
        <v>20</v>
      </c>
      <c r="P29" s="22">
        <v>10</v>
      </c>
      <c r="Q29" s="22">
        <v>20</v>
      </c>
    </row>
    <row r="30" spans="2:17" ht="18.75" customHeight="1" x14ac:dyDescent="0.25">
      <c r="D30" s="7"/>
      <c r="E30" s="33" t="str">
        <f>Fitnessplan!L20</f>
        <v>Abkühlübung 4</v>
      </c>
      <c r="F30" s="22">
        <f>Fitnessplan!M20</f>
        <v>10</v>
      </c>
      <c r="G30" s="22">
        <f>Fitnessplan!N20</f>
        <v>50</v>
      </c>
      <c r="H30" s="22">
        <v>10</v>
      </c>
      <c r="I30" s="22">
        <v>50</v>
      </c>
      <c r="J30" s="22">
        <v>10</v>
      </c>
      <c r="K30" s="22">
        <v>50</v>
      </c>
      <c r="L30" s="22">
        <v>10</v>
      </c>
      <c r="M30" s="22">
        <v>50</v>
      </c>
      <c r="N30" s="22">
        <v>10</v>
      </c>
      <c r="O30" s="22">
        <v>50</v>
      </c>
      <c r="P30" s="22">
        <v>10</v>
      </c>
      <c r="Q30" s="22">
        <v>50</v>
      </c>
    </row>
    <row r="31" spans="2:17" ht="18.75" customHeight="1" x14ac:dyDescent="0.25">
      <c r="D31" s="7"/>
      <c r="E31" s="44"/>
      <c r="F31" s="44"/>
      <c r="G31" s="44"/>
      <c r="H31" s="44"/>
      <c r="I31" s="44"/>
      <c r="J31" s="44"/>
      <c r="K31" s="44"/>
      <c r="L31" s="44"/>
      <c r="M31" s="44"/>
      <c r="N31" s="44"/>
      <c r="O31" s="44"/>
      <c r="P31" s="44"/>
      <c r="Q31" s="44"/>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dxfId="61" priority="83">
      <formula>($F6&gt;H6)*(LEN(H6))</formula>
    </cfRule>
  </conditionalFormatting>
  <conditionalFormatting sqref="I6:I9 K6:K9 M6:M9 O6:O9 Q6:Q9 I13:I16 K13:K16 M13:M16 O13:O16 Q13:Q16 I20:I23 K20:K23 M20:M23 O20:O23 Q20:Q23 I27:I30 K27:K30 M27:M30 O27:O30 Q27:Q30">
    <cfRule type="expression" dxfId="60" priority="88">
      <formula>($G6&gt;I6)*(LEN(I6))</formula>
    </cfRule>
  </conditionalFormatting>
  <printOptions horizontalCentered="1"/>
  <pageMargins left="0.25" right="0.25" top="0.35" bottom="0.25" header="0.5" footer="0.5"/>
  <pageSetup paperSize="9" scale="59" fitToHeight="0" orientation="landscape"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8A800CE-2504-403C-B5E5-EEEA41CA5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20</vt:i4>
      </vt:variant>
    </vt:vector>
  </HeadingPairs>
  <TitlesOfParts>
    <vt:vector size="22" baseType="lpstr">
      <vt:lpstr>Fitnessplan</vt:lpstr>
      <vt:lpstr>Woche 1</vt:lpstr>
      <vt:lpstr>PlanAlter</vt:lpstr>
      <vt:lpstr>PlanBMI</vt:lpstr>
      <vt:lpstr>PlanBMIZiel</vt:lpstr>
      <vt:lpstr>PlanBrust</vt:lpstr>
      <vt:lpstr>PlanGeschlecht</vt:lpstr>
      <vt:lpstr>PlanGewicht</vt:lpstr>
      <vt:lpstr>Fitnessplan!PlanGrößeCm</vt:lpstr>
      <vt:lpstr>Fitnessplan!PlanGrößeMeter</vt:lpstr>
      <vt:lpstr>PlanKörperfett</vt:lpstr>
      <vt:lpstr>PlanKörperfettZiel</vt:lpstr>
      <vt:lpstr>PlanStartdatum</vt:lpstr>
      <vt:lpstr>PlanTaille</vt:lpstr>
      <vt:lpstr>ProgAktFett</vt:lpstr>
      <vt:lpstr>ProgAktKörperfett</vt:lpstr>
      <vt:lpstr>ProgBMIZiel</vt:lpstr>
      <vt:lpstr>ProgBrust</vt:lpstr>
      <vt:lpstr>ProgGewicht</vt:lpstr>
      <vt:lpstr>ProgKörperfett</vt:lpstr>
      <vt:lpstr>ProgTaille</vt:lpstr>
      <vt:lpstr>'Woche 1'!Startdatum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cor madou</cp:lastModifiedBy>
  <dcterms:created xsi:type="dcterms:W3CDTF">2018-10-11T17:17:10Z</dcterms:created>
  <dcterms:modified xsi:type="dcterms:W3CDTF">2018-10-11T17:17:30Z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TC029300559991</vt:lpwstr>
  </property>
</Properties>
</file>